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DieseArbeitsmappe" defaultThemeVersion="124226"/>
  <bookViews>
    <workbookView xWindow="-15" yWindow="-15" windowWidth="14400" windowHeight="15870" activeTab="2"/>
  </bookViews>
  <sheets>
    <sheet name="Anleitung" sheetId="3" r:id="rId1"/>
    <sheet name="Stammdaten" sheetId="4" r:id="rId2"/>
    <sheet name="Berechnungen Bewirtschaftungsei" sheetId="1" r:id="rId3"/>
    <sheet name="Gesamtbetrieblicher Saldo" sheetId="2" r:id="rId4"/>
  </sheets>
  <definedNames>
    <definedName name="OLE_LINK4" localSheetId="0">Anleitung!$A$22</definedName>
  </definedNames>
  <calcPr calcId="145621"/>
</workbook>
</file>

<file path=xl/calcChain.xml><?xml version="1.0" encoding="utf-8"?>
<calcChain xmlns="http://schemas.openxmlformats.org/spreadsheetml/2006/main">
  <c r="H1" i="2" l="1"/>
  <c r="F1" i="2"/>
  <c r="A5" i="2" l="1"/>
  <c r="I157" i="1" l="1"/>
  <c r="H157" i="1"/>
  <c r="G157" i="1"/>
  <c r="I156" i="1"/>
  <c r="H156" i="1"/>
  <c r="G156" i="1"/>
  <c r="I155" i="1"/>
  <c r="H155" i="1"/>
  <c r="G155" i="1"/>
  <c r="I154" i="1"/>
  <c r="I158" i="1" s="1"/>
  <c r="I159" i="1" s="1"/>
  <c r="H154" i="1"/>
  <c r="H158" i="1" s="1"/>
  <c r="H159" i="1" s="1"/>
  <c r="G154" i="1"/>
  <c r="G158" i="1" s="1"/>
  <c r="G159" i="1" s="1"/>
  <c r="I168" i="1"/>
  <c r="H168" i="1"/>
  <c r="G168" i="1"/>
  <c r="I167" i="1"/>
  <c r="H167" i="1"/>
  <c r="G167" i="1"/>
  <c r="I166" i="1"/>
  <c r="H166" i="1"/>
  <c r="G166" i="1"/>
  <c r="I165" i="1"/>
  <c r="I169" i="1" s="1"/>
  <c r="I170" i="1" s="1"/>
  <c r="H165" i="1"/>
  <c r="H169" i="1" s="1"/>
  <c r="H170" i="1" s="1"/>
  <c r="G165" i="1"/>
  <c r="G169" i="1" s="1"/>
  <c r="G170" i="1" s="1"/>
  <c r="I83" i="1"/>
  <c r="H83" i="1"/>
  <c r="G83" i="1"/>
  <c r="I82" i="1"/>
  <c r="H82" i="1"/>
  <c r="G82" i="1"/>
  <c r="I81" i="1"/>
  <c r="H81" i="1"/>
  <c r="G81" i="1"/>
  <c r="I80" i="1"/>
  <c r="I84" i="1" s="1"/>
  <c r="I85" i="1" s="1"/>
  <c r="H80" i="1"/>
  <c r="H84" i="1" s="1"/>
  <c r="H85" i="1" s="1"/>
  <c r="G80" i="1"/>
  <c r="G84" i="1" s="1"/>
  <c r="G85" i="1" s="1"/>
  <c r="I68" i="1"/>
  <c r="H68" i="1"/>
  <c r="G68" i="1"/>
  <c r="I67" i="1"/>
  <c r="H67" i="1"/>
  <c r="G67" i="1"/>
  <c r="I66" i="1"/>
  <c r="H66" i="1"/>
  <c r="G66" i="1"/>
  <c r="I65" i="1"/>
  <c r="I69" i="1" s="1"/>
  <c r="I70" i="1" s="1"/>
  <c r="H65" i="1"/>
  <c r="H69" i="1" s="1"/>
  <c r="H70" i="1" s="1"/>
  <c r="G65" i="1"/>
  <c r="G69" i="1" s="1"/>
  <c r="G70" i="1" s="1"/>
  <c r="I20" i="1"/>
  <c r="H20" i="1"/>
  <c r="G20" i="1"/>
  <c r="I19" i="1"/>
  <c r="H19" i="1"/>
  <c r="G19" i="1"/>
  <c r="I18" i="1"/>
  <c r="H18" i="1"/>
  <c r="G18" i="1"/>
  <c r="I17" i="1"/>
  <c r="I21" i="1" s="1"/>
  <c r="I22" i="1" s="1"/>
  <c r="H17" i="1"/>
  <c r="H21" i="1" s="1"/>
  <c r="H22" i="1" s="1"/>
  <c r="G17" i="1"/>
  <c r="G21" i="1" s="1"/>
  <c r="G22" i="1" s="1"/>
  <c r="I142" i="1"/>
  <c r="H142" i="1"/>
  <c r="G142" i="1"/>
  <c r="I141" i="1"/>
  <c r="H141" i="1"/>
  <c r="G141" i="1"/>
  <c r="I140" i="1"/>
  <c r="H140" i="1"/>
  <c r="G140" i="1"/>
  <c r="I139" i="1"/>
  <c r="I143" i="1" s="1"/>
  <c r="I144" i="1" s="1"/>
  <c r="H139" i="1"/>
  <c r="H143" i="1" s="1"/>
  <c r="H144" i="1" s="1"/>
  <c r="G139" i="1"/>
  <c r="G143" i="1" s="1"/>
  <c r="G144" i="1" s="1"/>
  <c r="I131" i="1"/>
  <c r="H131" i="1"/>
  <c r="G131" i="1"/>
  <c r="I130" i="1"/>
  <c r="H130" i="1"/>
  <c r="G130" i="1"/>
  <c r="I129" i="1"/>
  <c r="H129" i="1"/>
  <c r="G129" i="1"/>
  <c r="I128" i="1"/>
  <c r="I132" i="1" s="1"/>
  <c r="I133" i="1" s="1"/>
  <c r="H128" i="1"/>
  <c r="H132" i="1" s="1"/>
  <c r="H133" i="1" s="1"/>
  <c r="G128" i="1"/>
  <c r="G132" i="1" s="1"/>
  <c r="G133" i="1" s="1"/>
  <c r="I120" i="1"/>
  <c r="H120" i="1"/>
  <c r="G120" i="1"/>
  <c r="I119" i="1"/>
  <c r="H119" i="1"/>
  <c r="G119" i="1"/>
  <c r="I118" i="1"/>
  <c r="H118" i="1"/>
  <c r="G118" i="1"/>
  <c r="I117" i="1"/>
  <c r="I121" i="1" s="1"/>
  <c r="I122" i="1" s="1"/>
  <c r="H117" i="1"/>
  <c r="H121" i="1" s="1"/>
  <c r="H122" i="1" s="1"/>
  <c r="G117" i="1"/>
  <c r="G121" i="1" s="1"/>
  <c r="G122" i="1" s="1"/>
  <c r="I105" i="1"/>
  <c r="H105" i="1"/>
  <c r="G105" i="1"/>
  <c r="I104" i="1"/>
  <c r="H104" i="1"/>
  <c r="G104" i="1"/>
  <c r="I103" i="1"/>
  <c r="H103" i="1"/>
  <c r="G103" i="1"/>
  <c r="I102" i="1"/>
  <c r="I106" i="1" s="1"/>
  <c r="I107" i="1" s="1"/>
  <c r="H102" i="1"/>
  <c r="H106" i="1" s="1"/>
  <c r="H107" i="1" s="1"/>
  <c r="G102" i="1"/>
  <c r="G106" i="1" s="1"/>
  <c r="G107" i="1" s="1"/>
  <c r="I94" i="1"/>
  <c r="H94" i="1"/>
  <c r="G94" i="1"/>
  <c r="I93" i="1"/>
  <c r="H93" i="1"/>
  <c r="G93" i="1"/>
  <c r="I92" i="1"/>
  <c r="H92" i="1"/>
  <c r="G92" i="1"/>
  <c r="I91" i="1"/>
  <c r="I95" i="1" s="1"/>
  <c r="I96" i="1" s="1"/>
  <c r="H91" i="1"/>
  <c r="H95" i="1" s="1"/>
  <c r="H96" i="1" s="1"/>
  <c r="G91" i="1"/>
  <c r="G95" i="1" s="1"/>
  <c r="G96" i="1" s="1"/>
  <c r="G8" i="1" l="1"/>
  <c r="G7" i="1"/>
  <c r="E23" i="2" l="1"/>
  <c r="G250" i="1" l="1"/>
  <c r="I253" i="1"/>
  <c r="C6" i="2" l="1"/>
  <c r="A6" i="2" l="1"/>
  <c r="F24" i="2" l="1"/>
  <c r="F23" i="2"/>
  <c r="F20" i="2"/>
  <c r="F22" i="2"/>
  <c r="F25" i="2"/>
  <c r="F21" i="2"/>
  <c r="F19" i="2"/>
  <c r="F18" i="2"/>
  <c r="F17" i="2"/>
  <c r="F16" i="2"/>
  <c r="F15" i="2"/>
  <c r="F14" i="2"/>
  <c r="F13" i="2"/>
  <c r="F12" i="2"/>
  <c r="F11" i="2"/>
  <c r="F10" i="2"/>
  <c r="F9" i="2"/>
  <c r="F8" i="2"/>
  <c r="F7" i="2"/>
  <c r="F6" i="2"/>
  <c r="F5" i="2"/>
  <c r="C25" i="2"/>
  <c r="C24" i="2"/>
  <c r="C23" i="2"/>
  <c r="C22" i="2"/>
  <c r="C21" i="2"/>
  <c r="C20" i="2"/>
  <c r="C19" i="2"/>
  <c r="C18" i="2"/>
  <c r="C17" i="2"/>
  <c r="C16" i="2"/>
  <c r="C15" i="2"/>
  <c r="C14" i="2"/>
  <c r="C13" i="2"/>
  <c r="C12" i="2"/>
  <c r="C11" i="2"/>
  <c r="C10" i="2"/>
  <c r="C9" i="2"/>
  <c r="C8" i="2"/>
  <c r="C7" i="2"/>
  <c r="C5" i="2"/>
  <c r="B6" i="2"/>
  <c r="A7" i="2"/>
  <c r="B7" i="2"/>
  <c r="A8" i="2"/>
  <c r="B8" i="2"/>
  <c r="A9" i="2"/>
  <c r="B9" i="2"/>
  <c r="A10" i="2"/>
  <c r="B10" i="2"/>
  <c r="A11" i="2"/>
  <c r="B11" i="2"/>
  <c r="A12" i="2"/>
  <c r="B12" i="2"/>
  <c r="A13" i="2"/>
  <c r="B13" i="2"/>
  <c r="A14" i="2"/>
  <c r="B14" i="2"/>
  <c r="A15" i="2"/>
  <c r="B15" i="2"/>
  <c r="A16" i="2"/>
  <c r="B16" i="2"/>
  <c r="A17" i="2"/>
  <c r="B17" i="2"/>
  <c r="A18" i="2"/>
  <c r="B18" i="2"/>
  <c r="A19" i="2"/>
  <c r="B19" i="2"/>
  <c r="A20" i="2"/>
  <c r="B20" i="2"/>
  <c r="A21" i="2"/>
  <c r="B21" i="2"/>
  <c r="A22" i="2"/>
  <c r="B22" i="2"/>
  <c r="A23" i="2"/>
  <c r="B23" i="2"/>
  <c r="A24" i="2"/>
  <c r="B24" i="2"/>
  <c r="A25" i="2"/>
  <c r="B25" i="2"/>
  <c r="B5" i="2"/>
  <c r="B26" i="2" l="1"/>
  <c r="J5" i="1"/>
  <c r="G251" i="1"/>
  <c r="H253" i="1"/>
  <c r="G253" i="1"/>
  <c r="I252" i="1"/>
  <c r="H252" i="1"/>
  <c r="G252" i="1"/>
  <c r="I251" i="1"/>
  <c r="H251" i="1"/>
  <c r="I250" i="1"/>
  <c r="H250" i="1"/>
  <c r="I242" i="1"/>
  <c r="H242" i="1"/>
  <c r="G242" i="1"/>
  <c r="I241" i="1"/>
  <c r="H241" i="1"/>
  <c r="G241" i="1"/>
  <c r="I240" i="1"/>
  <c r="H240" i="1"/>
  <c r="G240" i="1"/>
  <c r="I239" i="1"/>
  <c r="H239" i="1"/>
  <c r="G239" i="1"/>
  <c r="I231" i="1"/>
  <c r="H231" i="1"/>
  <c r="G231" i="1"/>
  <c r="I230" i="1"/>
  <c r="H230" i="1"/>
  <c r="G230" i="1"/>
  <c r="I229" i="1"/>
  <c r="H229" i="1"/>
  <c r="G229" i="1"/>
  <c r="I228" i="1"/>
  <c r="H228" i="1"/>
  <c r="G228" i="1"/>
  <c r="I216" i="1"/>
  <c r="H216" i="1"/>
  <c r="G216" i="1"/>
  <c r="I215" i="1"/>
  <c r="H215" i="1"/>
  <c r="G215" i="1"/>
  <c r="I214" i="1"/>
  <c r="H214" i="1"/>
  <c r="G214" i="1"/>
  <c r="I213" i="1"/>
  <c r="H213" i="1"/>
  <c r="G213" i="1"/>
  <c r="I205" i="1"/>
  <c r="H205" i="1"/>
  <c r="G205" i="1"/>
  <c r="I204" i="1"/>
  <c r="H204" i="1"/>
  <c r="G204" i="1"/>
  <c r="I203" i="1"/>
  <c r="H203" i="1"/>
  <c r="G203" i="1"/>
  <c r="I202" i="1"/>
  <c r="H202" i="1"/>
  <c r="G202" i="1"/>
  <c r="I194" i="1"/>
  <c r="H194" i="1"/>
  <c r="G194" i="1"/>
  <c r="I193" i="1"/>
  <c r="H193" i="1"/>
  <c r="G193" i="1"/>
  <c r="I192" i="1"/>
  <c r="H192" i="1"/>
  <c r="G192" i="1"/>
  <c r="I191" i="1"/>
  <c r="H191" i="1"/>
  <c r="G191" i="1"/>
  <c r="I179" i="1"/>
  <c r="H179" i="1"/>
  <c r="G179" i="1"/>
  <c r="I178" i="1"/>
  <c r="H178" i="1"/>
  <c r="G178" i="1"/>
  <c r="I177" i="1"/>
  <c r="H177" i="1"/>
  <c r="G177" i="1"/>
  <c r="I176" i="1"/>
  <c r="H176" i="1"/>
  <c r="G176" i="1"/>
  <c r="I57" i="1"/>
  <c r="H57" i="1"/>
  <c r="G57" i="1"/>
  <c r="I56" i="1"/>
  <c r="H56" i="1"/>
  <c r="G56" i="1"/>
  <c r="I55" i="1"/>
  <c r="H55" i="1"/>
  <c r="G55" i="1"/>
  <c r="I54" i="1"/>
  <c r="H54" i="1"/>
  <c r="G54" i="1"/>
  <c r="I46" i="1"/>
  <c r="H46" i="1"/>
  <c r="G46" i="1"/>
  <c r="I45" i="1"/>
  <c r="H45" i="1"/>
  <c r="G45" i="1"/>
  <c r="I44" i="1"/>
  <c r="H44" i="1"/>
  <c r="G44" i="1"/>
  <c r="I43" i="1"/>
  <c r="H43" i="1"/>
  <c r="G43" i="1"/>
  <c r="I31" i="1"/>
  <c r="H31" i="1"/>
  <c r="G31" i="1"/>
  <c r="I30" i="1"/>
  <c r="H30" i="1"/>
  <c r="G30" i="1"/>
  <c r="I29" i="1"/>
  <c r="H29" i="1"/>
  <c r="G29" i="1"/>
  <c r="I28" i="1"/>
  <c r="H28" i="1"/>
  <c r="G28" i="1"/>
  <c r="I195" i="1" l="1"/>
  <c r="I196" i="1" s="1"/>
  <c r="H20" i="2" s="1"/>
  <c r="I206" i="1"/>
  <c r="I207" i="1" s="1"/>
  <c r="H21" i="2" s="1"/>
  <c r="I217" i="1"/>
  <c r="I218" i="1" s="1"/>
  <c r="H22" i="2" s="1"/>
  <c r="I232" i="1"/>
  <c r="I233" i="1" s="1"/>
  <c r="H23" i="2" s="1"/>
  <c r="I243" i="1"/>
  <c r="I244" i="1" s="1"/>
  <c r="H24" i="2" s="1"/>
  <c r="I254" i="1"/>
  <c r="I255" i="1" s="1"/>
  <c r="H25" i="2" s="1"/>
  <c r="H12" i="2"/>
  <c r="H13" i="2"/>
  <c r="H14" i="2"/>
  <c r="H15" i="2"/>
  <c r="H16" i="2"/>
  <c r="I180" i="1"/>
  <c r="I181" i="1" s="1"/>
  <c r="H19" i="2" s="1"/>
  <c r="H17" i="2"/>
  <c r="H18" i="2"/>
  <c r="G254" i="1"/>
  <c r="G255" i="1" s="1"/>
  <c r="D5" i="2"/>
  <c r="J106" i="1"/>
  <c r="J107" i="1" s="1"/>
  <c r="J132" i="1"/>
  <c r="J133" i="1" s="1"/>
  <c r="J158" i="1"/>
  <c r="J159" i="1" s="1"/>
  <c r="J180" i="1"/>
  <c r="J181" i="1" s="1"/>
  <c r="J206" i="1"/>
  <c r="J232" i="1"/>
  <c r="J254" i="1"/>
  <c r="J255" i="1" s="1"/>
  <c r="K95" i="1"/>
  <c r="K96" i="1" s="1"/>
  <c r="K121" i="1"/>
  <c r="K122" i="1" s="1"/>
  <c r="K143" i="1"/>
  <c r="K144" i="1" s="1"/>
  <c r="K169" i="1"/>
  <c r="K170" i="1" s="1"/>
  <c r="K195" i="1"/>
  <c r="K217" i="1"/>
  <c r="K218" i="1" s="1"/>
  <c r="K243" i="1"/>
  <c r="K244" i="1" s="1"/>
  <c r="J84" i="1"/>
  <c r="G180" i="1"/>
  <c r="G181" i="1" s="1"/>
  <c r="G195" i="1"/>
  <c r="G196" i="1" s="1"/>
  <c r="G206" i="1"/>
  <c r="G207" i="1" s="1"/>
  <c r="G217" i="1"/>
  <c r="G218" i="1" s="1"/>
  <c r="G232" i="1"/>
  <c r="G233" i="1" s="1"/>
  <c r="G243" i="1"/>
  <c r="G244" i="1" s="1"/>
  <c r="K106" i="1"/>
  <c r="K107" i="1" s="1"/>
  <c r="K132" i="1"/>
  <c r="K133" i="1" s="1"/>
  <c r="K158" i="1"/>
  <c r="K159" i="1" s="1"/>
  <c r="K180" i="1"/>
  <c r="K181" i="1" s="1"/>
  <c r="K206" i="1"/>
  <c r="K232" i="1"/>
  <c r="K233" i="1" s="1"/>
  <c r="K254" i="1"/>
  <c r="K255" i="1" s="1"/>
  <c r="E12" i="2"/>
  <c r="E13" i="2"/>
  <c r="E14" i="2"/>
  <c r="E15" i="2"/>
  <c r="E16" i="2"/>
  <c r="E17" i="2"/>
  <c r="E18" i="2"/>
  <c r="H180" i="1"/>
  <c r="H181" i="1" s="1"/>
  <c r="E19" i="2" s="1"/>
  <c r="H195" i="1"/>
  <c r="H196" i="1" s="1"/>
  <c r="E20" i="2" s="1"/>
  <c r="H206" i="1"/>
  <c r="H207" i="1" s="1"/>
  <c r="E21" i="2" s="1"/>
  <c r="H217" i="1"/>
  <c r="H218" i="1" s="1"/>
  <c r="E22" i="2" s="1"/>
  <c r="H232" i="1"/>
  <c r="H233" i="1" s="1"/>
  <c r="H243" i="1"/>
  <c r="H244" i="1" s="1"/>
  <c r="E24" i="2" s="1"/>
  <c r="H254" i="1"/>
  <c r="H255" i="1" s="1"/>
  <c r="E25" i="2" s="1"/>
  <c r="J95" i="1"/>
  <c r="J96" i="1" s="1"/>
  <c r="J121" i="1"/>
  <c r="J122" i="1" s="1"/>
  <c r="J143" i="1"/>
  <c r="J144" i="1" s="1"/>
  <c r="J169" i="1"/>
  <c r="J170" i="1" s="1"/>
  <c r="J195" i="1"/>
  <c r="J196" i="1" s="1"/>
  <c r="J217" i="1"/>
  <c r="J218" i="1" s="1"/>
  <c r="J243" i="1"/>
  <c r="J244" i="1" s="1"/>
  <c r="E6" i="2"/>
  <c r="H32" i="1"/>
  <c r="H33" i="1" s="1"/>
  <c r="H47" i="1"/>
  <c r="H48" i="1" s="1"/>
  <c r="E8" i="2" s="1"/>
  <c r="H58" i="1"/>
  <c r="H59" i="1" s="1"/>
  <c r="E9" i="2" s="1"/>
  <c r="E10" i="2"/>
  <c r="E11" i="2"/>
  <c r="J21" i="1"/>
  <c r="J47" i="1"/>
  <c r="J69" i="1"/>
  <c r="H6" i="2"/>
  <c r="I32" i="1"/>
  <c r="I33" i="1" s="1"/>
  <c r="I47" i="1"/>
  <c r="I48" i="1" s="1"/>
  <c r="H8" i="2" s="1"/>
  <c r="I58" i="1"/>
  <c r="I59" i="1" s="1"/>
  <c r="H9" i="2" s="1"/>
  <c r="H10" i="2"/>
  <c r="H11" i="2"/>
  <c r="K21" i="1"/>
  <c r="K47" i="1"/>
  <c r="K69" i="1"/>
  <c r="J32" i="1"/>
  <c r="J58" i="1"/>
  <c r="G32" i="1"/>
  <c r="G33" i="1" s="1"/>
  <c r="G47" i="1"/>
  <c r="G48" i="1" s="1"/>
  <c r="G58" i="1"/>
  <c r="G59" i="1" s="1"/>
  <c r="K32" i="1"/>
  <c r="K58" i="1"/>
  <c r="K84" i="1"/>
  <c r="K249" i="1"/>
  <c r="G25" i="2" s="1"/>
  <c r="J249" i="1"/>
  <c r="D25" i="2" s="1"/>
  <c r="K238" i="1"/>
  <c r="G24" i="2" s="1"/>
  <c r="J238" i="1"/>
  <c r="D24" i="2" s="1"/>
  <c r="K227" i="1"/>
  <c r="G23" i="2" s="1"/>
  <c r="J227" i="1"/>
  <c r="D23" i="2" s="1"/>
  <c r="K212" i="1"/>
  <c r="G22" i="2" s="1"/>
  <c r="J212" i="1"/>
  <c r="D22" i="2" s="1"/>
  <c r="K201" i="1"/>
  <c r="G21" i="2" s="1"/>
  <c r="J201" i="1"/>
  <c r="D21" i="2" s="1"/>
  <c r="K190" i="1"/>
  <c r="G20" i="2" s="1"/>
  <c r="J190" i="1"/>
  <c r="D20" i="2" s="1"/>
  <c r="K175" i="1"/>
  <c r="J175" i="1"/>
  <c r="D19" i="2" s="1"/>
  <c r="K164" i="1"/>
  <c r="G18" i="2" s="1"/>
  <c r="J164" i="1"/>
  <c r="D18" i="2" s="1"/>
  <c r="K153" i="1"/>
  <c r="G16" i="2" s="1"/>
  <c r="J153" i="1"/>
  <c r="D17" i="2" s="1"/>
  <c r="K138" i="1"/>
  <c r="G15" i="2" s="1"/>
  <c r="J138" i="1"/>
  <c r="D16" i="2" s="1"/>
  <c r="K127" i="1"/>
  <c r="J127" i="1"/>
  <c r="D15" i="2" s="1"/>
  <c r="K116" i="1"/>
  <c r="G14" i="2" s="1"/>
  <c r="J116" i="1"/>
  <c r="D14" i="2" s="1"/>
  <c r="K101" i="1"/>
  <c r="G13" i="2" s="1"/>
  <c r="J101" i="1"/>
  <c r="D13" i="2" s="1"/>
  <c r="K90" i="1"/>
  <c r="G12" i="2" s="1"/>
  <c r="J90" i="1"/>
  <c r="D12" i="2" s="1"/>
  <c r="K79" i="1"/>
  <c r="G11" i="2" s="1"/>
  <c r="J79" i="1"/>
  <c r="D11" i="2" s="1"/>
  <c r="K64" i="1"/>
  <c r="G10" i="2" s="1"/>
  <c r="J64" i="1"/>
  <c r="D10" i="2" s="1"/>
  <c r="K53" i="1"/>
  <c r="G9" i="2" s="1"/>
  <c r="J53" i="1"/>
  <c r="D9" i="2" s="1"/>
  <c r="K42" i="1"/>
  <c r="G8" i="2" s="1"/>
  <c r="J42" i="1"/>
  <c r="D8" i="2" s="1"/>
  <c r="K27" i="1"/>
  <c r="G7" i="2" s="1"/>
  <c r="J27" i="1"/>
  <c r="D7" i="2" s="1"/>
  <c r="K16" i="1"/>
  <c r="G6" i="2" s="1"/>
  <c r="J16" i="1"/>
  <c r="D6" i="2" s="1"/>
  <c r="K5" i="1"/>
  <c r="G6" i="1"/>
  <c r="K196" i="1"/>
  <c r="J233" i="1"/>
  <c r="G5" i="2" l="1"/>
  <c r="E7" i="2"/>
  <c r="H7" i="2"/>
  <c r="G19" i="2"/>
  <c r="G17" i="2"/>
  <c r="D26" i="2"/>
  <c r="G26" i="2" l="1"/>
  <c r="J85" i="1"/>
  <c r="K85" i="1"/>
  <c r="K207" i="1"/>
  <c r="J207" i="1"/>
  <c r="K70" i="1" l="1"/>
  <c r="J70" i="1" l="1"/>
  <c r="K59" i="1" l="1"/>
  <c r="K48" i="1"/>
  <c r="J48" i="1"/>
  <c r="K33" i="1"/>
  <c r="J33" i="1"/>
  <c r="K22" i="1"/>
  <c r="H7" i="1"/>
  <c r="I7" i="1"/>
  <c r="H8" i="1"/>
  <c r="I8" i="1"/>
  <c r="G9" i="1"/>
  <c r="H9" i="1"/>
  <c r="I9" i="1"/>
  <c r="I6" i="1"/>
  <c r="H6" i="1"/>
  <c r="J10" i="1" s="1"/>
  <c r="J11" i="1" l="1"/>
  <c r="K10" i="1"/>
  <c r="K11" i="1" s="1"/>
  <c r="G10" i="1"/>
  <c r="G11" i="1" s="1"/>
  <c r="J22" i="1"/>
  <c r="J59" i="1"/>
  <c r="I10" i="1"/>
  <c r="I11" i="1" s="1"/>
  <c r="H10" i="1"/>
  <c r="H11" i="1" s="1"/>
  <c r="E5" i="2" l="1"/>
  <c r="E26" i="2" s="1"/>
  <c r="E27" i="2" s="1"/>
  <c r="H5" i="2"/>
  <c r="H26" i="2" s="1"/>
  <c r="H27" i="2" s="1"/>
</calcChain>
</file>

<file path=xl/sharedStrings.xml><?xml version="1.0" encoding="utf-8"?>
<sst xmlns="http://schemas.openxmlformats.org/spreadsheetml/2006/main" count="524" uniqueCount="68">
  <si>
    <t>Düngejahr:</t>
  </si>
  <si>
    <t>Größe [ha]:</t>
  </si>
  <si>
    <t xml:space="preserve">Datum </t>
  </si>
  <si>
    <t>Düngemittel</t>
  </si>
  <si>
    <t>Aufgebrachte Nährstoffe [kg / ha]</t>
  </si>
  <si>
    <t xml:space="preserve"> Nährstoffgehalt [kg / m³ bzw. t]</t>
  </si>
  <si>
    <r>
      <t xml:space="preserve"> N</t>
    </r>
    <r>
      <rPr>
        <vertAlign val="subscript"/>
        <sz val="11"/>
        <color theme="1"/>
        <rFont val="Arial"/>
        <family val="2"/>
      </rPr>
      <t xml:space="preserve">gesamt </t>
    </r>
  </si>
  <si>
    <r>
      <t>N</t>
    </r>
    <r>
      <rPr>
        <vertAlign val="subscript"/>
        <sz val="11"/>
        <color theme="1"/>
        <rFont val="Arial"/>
        <family val="2"/>
      </rPr>
      <t>verfügbar</t>
    </r>
  </si>
  <si>
    <r>
      <t xml:space="preserve"> P</t>
    </r>
    <r>
      <rPr>
        <vertAlign val="subscript"/>
        <sz val="11"/>
        <color theme="1"/>
        <rFont val="Arial"/>
        <family val="2"/>
      </rPr>
      <t>2</t>
    </r>
    <r>
      <rPr>
        <sz val="11"/>
        <color theme="1"/>
        <rFont val="Arial"/>
        <family val="2"/>
      </rPr>
      <t>O</t>
    </r>
    <r>
      <rPr>
        <vertAlign val="subscript"/>
        <sz val="11"/>
        <color theme="1"/>
        <rFont val="Arial"/>
        <family val="2"/>
      </rPr>
      <t>5</t>
    </r>
  </si>
  <si>
    <t>Summe [kg / ha]:</t>
  </si>
  <si>
    <t>Summe [kg /BE]:</t>
  </si>
  <si>
    <t>Ertrag (dt/ha):</t>
  </si>
  <si>
    <t>Menge in t bzw. m³/ ha</t>
  </si>
  <si>
    <t xml:space="preserve">Aufzeichnung der Düngungsmaßnahmen (DüV § 10 Abs. 2) </t>
  </si>
  <si>
    <t>Von:</t>
  </si>
  <si>
    <t xml:space="preserve">Bewirtschaftungseinheit (BE):   </t>
  </si>
  <si>
    <t xml:space="preserve">Bewirtschaftungseinheit (BE):  </t>
  </si>
  <si>
    <t>&gt;Differenz zu Düngebedarfs-berechnung&lt;</t>
  </si>
  <si>
    <t xml:space="preserve">Errechnete Dünge- bedarfsberechnung </t>
  </si>
  <si>
    <r>
      <t>P</t>
    </r>
    <r>
      <rPr>
        <vertAlign val="subscript"/>
        <sz val="11"/>
        <color theme="1"/>
        <rFont val="Arial"/>
        <family val="2"/>
      </rPr>
      <t>2</t>
    </r>
    <r>
      <rPr>
        <sz val="11"/>
        <color theme="1"/>
        <rFont val="Arial"/>
        <family val="2"/>
      </rPr>
      <t>O</t>
    </r>
    <r>
      <rPr>
        <vertAlign val="subscript"/>
        <sz val="11"/>
        <color theme="1"/>
        <rFont val="Arial"/>
        <family val="2"/>
      </rPr>
      <t>5</t>
    </r>
    <r>
      <rPr>
        <sz val="11"/>
        <color theme="1"/>
        <rFont val="Arial"/>
        <family val="2"/>
      </rPr>
      <t>/ha</t>
    </r>
  </si>
  <si>
    <t>N/ha</t>
  </si>
  <si>
    <t>N /BE</t>
  </si>
  <si>
    <r>
      <t>P</t>
    </r>
    <r>
      <rPr>
        <vertAlign val="subscript"/>
        <sz val="11"/>
        <color theme="1"/>
        <rFont val="Arial"/>
        <family val="2"/>
      </rPr>
      <t>2</t>
    </r>
    <r>
      <rPr>
        <sz val="11"/>
        <color theme="1"/>
        <rFont val="Arial"/>
        <family val="2"/>
      </rPr>
      <t>O</t>
    </r>
    <r>
      <rPr>
        <vertAlign val="subscript"/>
        <sz val="11"/>
        <color theme="1"/>
        <rFont val="Arial"/>
        <family val="2"/>
      </rPr>
      <t>5</t>
    </r>
    <r>
      <rPr>
        <sz val="11"/>
        <color theme="1"/>
        <rFont val="Arial"/>
        <family val="2"/>
      </rPr>
      <t>/BE</t>
    </r>
  </si>
  <si>
    <t>Fläche in ha</t>
  </si>
  <si>
    <t>N-Düngebedarf pro BE</t>
  </si>
  <si>
    <t>N-Düngebedarf pro ha</t>
  </si>
  <si>
    <t>Bewirtschaftungs-einheit</t>
  </si>
  <si>
    <t>P-Düngebedarf pro ha</t>
  </si>
  <si>
    <t>P-Düngebedarf pro BE</t>
  </si>
  <si>
    <t>Ausgebrachte P-Menge pro BE</t>
  </si>
  <si>
    <r>
      <t>Aufgebrachte Menge N</t>
    </r>
    <r>
      <rPr>
        <b/>
        <vertAlign val="subscript"/>
        <sz val="11"/>
        <color theme="1"/>
        <rFont val="Calibri"/>
        <family val="2"/>
        <scheme val="minor"/>
      </rPr>
      <t>verfügbar</t>
    </r>
    <r>
      <rPr>
        <b/>
        <sz val="11"/>
        <color theme="1"/>
        <rFont val="Calibri"/>
        <family val="2"/>
        <scheme val="minor"/>
      </rPr>
      <t xml:space="preserve"> pro BE</t>
    </r>
  </si>
  <si>
    <t>Summe</t>
  </si>
  <si>
    <t>Saldo Düngebedarf</t>
  </si>
  <si>
    <t>Gesamtbetrieblich für N:</t>
  </si>
  <si>
    <t>Gesamtbetrieblich für P:</t>
  </si>
  <si>
    <t>Aufzeichnung und Saldierung von Düngemaßnahmen</t>
  </si>
  <si>
    <t>In Excel:</t>
  </si>
  <si>
    <t>Die Düngeverordnung ist am 01.05.2020 in Kraft getreten. Ab diesem Zeitpunkt hat der Betriebsinhaber spätestens 2 Tage nach jeder Düngungsmaßnahme die Bezeichnung und die Größe des Schlages bzw. der Bewirtschaftungseinheit, die Art und Menge des aufgebrachten Stoffes, die aufgebrachte Menge an Gesamtstickstoff und Phosphat, bei organischen und organisch-mineralischen Düngemitteln neben der Menge an Gesamtstickstoff auch die Menge an verfügbarem Stickstoff, aufzuzeichnen.</t>
  </si>
  <si>
    <t>Werte müssen in die gelben Felder eingegeben werden:</t>
  </si>
  <si>
    <t xml:space="preserve">Nach der neuen Verordnung müssen alle aufzeichnungspflichtigen Betriebe diese Aufzeichnungen zu einem gesamtbetrieblichen Saldo zusammenfassen und den Düngebedarfsberechnungen gegenüberstellen. Im Folgenden wird in einem Beispiel erläutert wie diese Saldierung in dieser Exceltabelle erfolgen kann. </t>
  </si>
  <si>
    <r>
      <t>1.</t>
    </r>
    <r>
      <rPr>
        <b/>
        <sz val="7"/>
        <color theme="1"/>
        <rFont val="Times New Roman"/>
        <family val="1"/>
      </rPr>
      <t xml:space="preserve">      </t>
    </r>
    <r>
      <rPr>
        <b/>
        <sz val="11"/>
        <color theme="1"/>
        <rFont val="Arial"/>
        <family val="2"/>
      </rPr>
      <t>Berechnung des Düngebedarfes für Stickstoff (N) und Phosphat (P</t>
    </r>
    <r>
      <rPr>
        <b/>
        <vertAlign val="subscript"/>
        <sz val="11"/>
        <color theme="1"/>
        <rFont val="Arial"/>
        <family val="2"/>
      </rPr>
      <t>2</t>
    </r>
    <r>
      <rPr>
        <b/>
        <sz val="11"/>
        <color theme="1"/>
        <rFont val="Arial"/>
        <family val="2"/>
      </rPr>
      <t>O</t>
    </r>
    <r>
      <rPr>
        <b/>
        <vertAlign val="subscript"/>
        <sz val="11"/>
        <color theme="1"/>
        <rFont val="Arial"/>
        <family val="2"/>
      </rPr>
      <t>5</t>
    </r>
    <r>
      <rPr>
        <b/>
        <sz val="11"/>
        <color theme="1"/>
        <rFont val="Arial"/>
        <family val="2"/>
      </rPr>
      <t xml:space="preserve">) je Bewirtschaftungseinheit </t>
    </r>
  </si>
  <si>
    <t xml:space="preserve">zuerst Bewirtschaftungseinheit festlegen mit Größe in ha, </t>
  </si>
  <si>
    <t>B-Weizen nach Silomais</t>
  </si>
  <si>
    <t>zur besseren Einordnung mit Ertragsangabe</t>
  </si>
  <si>
    <t>dann die bereits vorhandenenen Werte aus der Dünge-</t>
  </si>
  <si>
    <t>bedarfsberechnung angeben für N und P</t>
  </si>
  <si>
    <r>
      <t>2.</t>
    </r>
    <r>
      <rPr>
        <b/>
        <sz val="7"/>
        <color theme="1"/>
        <rFont val="Times New Roman"/>
        <family val="1"/>
      </rPr>
      <t xml:space="preserve">      </t>
    </r>
    <r>
      <rPr>
        <b/>
        <sz val="11"/>
        <color theme="1"/>
        <rFont val="Arial"/>
        <family val="2"/>
      </rPr>
      <t>Dokumentation der Düngung</t>
    </r>
  </si>
  <si>
    <t>dann Düngemaßnahmen eingeben, mit Datum , Dünge-</t>
  </si>
  <si>
    <t>mittel, Menge und Nährstoffgehalt</t>
  </si>
  <si>
    <t>Milchviehgülle</t>
  </si>
  <si>
    <t>NPK 18/10/20</t>
  </si>
  <si>
    <t>KAS</t>
  </si>
  <si>
    <t xml:space="preserve">       2.1 Herbstdüngung auf Ackerland und Dauergrünland</t>
  </si>
  <si>
    <r>
      <t>3.</t>
    </r>
    <r>
      <rPr>
        <b/>
        <sz val="7"/>
        <color theme="1"/>
        <rFont val="Times New Roman"/>
        <family val="1"/>
      </rPr>
      <t xml:space="preserve">      </t>
    </r>
    <r>
      <rPr>
        <b/>
        <sz val="11"/>
        <color theme="1"/>
        <rFont val="Arial"/>
        <family val="2"/>
      </rPr>
      <t>Saldierung der Düngung</t>
    </r>
  </si>
  <si>
    <t xml:space="preserve">mit den angegebenen Werten berechnet Excel den Saldo </t>
  </si>
  <si>
    <t>pro ha und Bewirtschaftungseinheit für N und P</t>
  </si>
  <si>
    <t>wenn wie hier negative Saldo-Werte erzielt werden, wurde</t>
  </si>
  <si>
    <t>der Düngebedarf nicht überschritten.</t>
  </si>
  <si>
    <r>
      <t>4.</t>
    </r>
    <r>
      <rPr>
        <b/>
        <sz val="7"/>
        <color theme="1"/>
        <rFont val="Times New Roman"/>
        <family val="1"/>
      </rPr>
      <t xml:space="preserve">         </t>
    </r>
    <r>
      <rPr>
        <b/>
        <sz val="11"/>
        <color theme="1"/>
        <rFont val="Arial"/>
        <family val="2"/>
      </rPr>
      <t>Saldierung des Gesamtbetriebes</t>
    </r>
  </si>
  <si>
    <t xml:space="preserve">auf dem anderen Tabellenblatt verrechnet Excel alle </t>
  </si>
  <si>
    <t xml:space="preserve">Bewirtschaftungseinheiten miteinander, hier muss nichts </t>
  </si>
  <si>
    <t>eingetragen werden</t>
  </si>
  <si>
    <t>Gesamtbetriebliche Saldierung der Düngung</t>
  </si>
  <si>
    <t>Betriebnummer:</t>
  </si>
  <si>
    <t>Datum der Erstellung:</t>
  </si>
  <si>
    <t>Bewirtschaftete Fläche:</t>
  </si>
  <si>
    <t>*Anlage (Tabelle entnommen aus den „Merkblättern für umweltgerechte Landbewirtschaftung, Nr. 35, 2. Auflage, Düngeverordnung des LTZ Augustenberg)</t>
  </si>
  <si>
    <t>Anlage (Tabellen entnommen aus den „Merkblättern für umweltgerechte Landbewirtschaftung, Nr. 35, 2. Auflage, Düngeverordnung des LTZ Augustenberg)</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</si>
</sst>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dd/mm/yy;@"/>
  </numFmts>
  <fonts count="16" x14ac:knownFonts="1">
    <font>
      <sz val="11"/>
      <color theme="1"/>
      <name val="Calibri"/>
      <family val="2"/>
      <scheme val="minor"/>
    </font>
    <font>
      <sz val="11"/>
      <color theme="1"/>
      <name val="Arial"/>
      <family val="2"/>
    </font>
    <font>
      <vertAlign val="subscript"/>
      <sz val="11"/>
      <color theme="1"/>
      <name val="Arial"/>
      <family val="2"/>
    </font>
    <font>
      <b/>
      <sz val="11"/>
      <color theme="1"/>
      <name val="Arial"/>
      <family val="2"/>
    </font>
    <font>
      <b/>
      <u/>
      <sz val="13"/>
      <color theme="1"/>
      <name val="Arial"/>
      <family val="2"/>
    </font>
    <font>
      <sz val="10"/>
      <color theme="1"/>
      <name val="Arial"/>
      <family val="2"/>
    </font>
    <font>
      <sz val="10"/>
      <color theme="1"/>
      <name val="Calibri"/>
      <family val="2"/>
      <scheme val="minor"/>
    </font>
    <font>
      <b/>
      <sz val="11"/>
      <color theme="1"/>
      <name val="Calibri"/>
      <family val="2"/>
      <scheme val="minor"/>
    </font>
    <font>
      <b/>
      <vertAlign val="subscript"/>
      <sz val="11"/>
      <color theme="1"/>
      <name val="Calibri"/>
      <family val="2"/>
      <scheme val="minor"/>
    </font>
    <font>
      <b/>
      <u/>
      <sz val="12"/>
      <color theme="1"/>
      <name val="Arial"/>
      <family val="2"/>
    </font>
    <font>
      <u/>
      <sz val="11"/>
      <color theme="1"/>
      <name val="Calibri"/>
      <family val="2"/>
      <scheme val="minor"/>
    </font>
    <font>
      <b/>
      <u/>
      <sz val="14"/>
      <color theme="1"/>
      <name val="Calibri"/>
      <family val="2"/>
      <scheme val="minor"/>
    </font>
    <font>
      <sz val="12"/>
      <color theme="1"/>
      <name val="Calibri"/>
      <family val="2"/>
      <scheme val="minor"/>
    </font>
    <font>
      <b/>
      <sz val="7"/>
      <color theme="1"/>
      <name val="Times New Roman"/>
      <family val="1"/>
    </font>
    <font>
      <b/>
      <vertAlign val="subscript"/>
      <sz val="11"/>
      <color theme="1"/>
      <name val="Arial"/>
      <family val="2"/>
    </font>
    <font>
      <sz val="11"/>
      <color theme="1"/>
      <name val="Symbol"/>
      <family val="1"/>
      <charset val="2"/>
    </font>
  </fonts>
  <fills count="6">
    <fill>
      <patternFill patternType="none"/>
    </fill>
    <fill>
      <patternFill patternType="gray125"/>
    </fill>
    <fill>
      <patternFill patternType="solid">
        <fgColor theme="9" tint="0.39997558519241921"/>
        <bgColor indexed="64"/>
      </patternFill>
    </fill>
    <fill>
      <patternFill patternType="solid">
        <fgColor rgb="FFFFFF00"/>
        <bgColor indexed="64"/>
      </patternFill>
    </fill>
    <fill>
      <patternFill patternType="solid">
        <fgColor rgb="FF92D050"/>
        <bgColor indexed="64"/>
      </patternFill>
    </fill>
    <fill>
      <patternFill patternType="solid">
        <fgColor theme="0"/>
        <bgColor indexed="64"/>
      </patternFill>
    </fill>
  </fills>
  <borders count="4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bottom/>
      <diagonal/>
    </border>
    <border>
      <left style="thick">
        <color indexed="64"/>
      </left>
      <right style="thin">
        <color indexed="64"/>
      </right>
      <top style="thin">
        <color indexed="64"/>
      </top>
      <bottom style="thin">
        <color indexed="64"/>
      </bottom>
      <diagonal/>
    </border>
    <border>
      <left style="thick">
        <color indexed="64"/>
      </left>
      <right style="thin">
        <color indexed="64"/>
      </right>
      <top style="thin">
        <color indexed="64"/>
      </top>
      <bottom style="medium">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right/>
      <top style="medium">
        <color indexed="64"/>
      </top>
      <bottom/>
      <diagonal/>
    </border>
    <border>
      <left style="thin">
        <color indexed="64"/>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ck">
        <color indexed="64"/>
      </top>
      <bottom style="thick">
        <color indexed="64"/>
      </bottom>
      <diagonal/>
    </border>
    <border>
      <left style="thin">
        <color indexed="64"/>
      </left>
      <right style="thin">
        <color indexed="64"/>
      </right>
      <top style="thick">
        <color indexed="64"/>
      </top>
      <bottom style="thick">
        <color indexed="64"/>
      </bottom>
      <diagonal/>
    </border>
    <border>
      <left style="thin">
        <color indexed="64"/>
      </left>
      <right/>
      <top style="thick">
        <color indexed="64"/>
      </top>
      <bottom style="thick">
        <color indexed="64"/>
      </bottom>
      <diagonal/>
    </border>
    <border>
      <left/>
      <right/>
      <top style="medium">
        <color indexed="64"/>
      </top>
      <bottom style="thick">
        <color indexed="64"/>
      </bottom>
      <diagonal/>
    </border>
    <border>
      <left style="thin">
        <color indexed="64"/>
      </left>
      <right style="thin">
        <color indexed="64"/>
      </right>
      <top style="medium">
        <color indexed="64"/>
      </top>
      <bottom style="thick">
        <color indexed="64"/>
      </bottom>
      <diagonal/>
    </border>
    <border>
      <left style="thin">
        <color indexed="64"/>
      </left>
      <right/>
      <top style="medium">
        <color indexed="64"/>
      </top>
      <bottom style="thick">
        <color indexed="64"/>
      </bottom>
      <diagonal/>
    </border>
    <border>
      <left style="thick">
        <color indexed="64"/>
      </left>
      <right/>
      <top style="thick">
        <color indexed="64"/>
      </top>
      <bottom/>
      <diagonal/>
    </border>
    <border>
      <left/>
      <right/>
      <top style="thick">
        <color indexed="64"/>
      </top>
      <bottom/>
      <diagonal/>
    </border>
    <border>
      <left/>
      <right style="thin">
        <color indexed="64"/>
      </right>
      <top style="thick">
        <color indexed="64"/>
      </top>
      <bottom/>
      <diagonal/>
    </border>
    <border>
      <left style="thick">
        <color indexed="64"/>
      </left>
      <right/>
      <top/>
      <bottom style="thin">
        <color indexed="64"/>
      </bottom>
      <diagonal/>
    </border>
    <border>
      <left/>
      <right/>
      <top/>
      <bottom style="thin">
        <color indexed="64"/>
      </bottom>
      <diagonal/>
    </border>
    <border>
      <left style="thin">
        <color indexed="64"/>
      </left>
      <right/>
      <top style="thick">
        <color indexed="64"/>
      </top>
      <bottom/>
      <diagonal/>
    </border>
    <border>
      <left style="thin">
        <color indexed="64"/>
      </left>
      <right style="medium">
        <color indexed="64"/>
      </right>
      <top style="thick">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bottom/>
      <diagonal/>
    </border>
    <border>
      <left/>
      <right style="medium">
        <color indexed="64"/>
      </right>
      <top/>
      <bottom style="thin">
        <color indexed="64"/>
      </bottom>
      <diagonal/>
    </border>
    <border>
      <left style="thin">
        <color indexed="64"/>
      </left>
      <right style="medium">
        <color indexed="64"/>
      </right>
      <top style="thin">
        <color indexed="64"/>
      </top>
      <bottom style="thick">
        <color indexed="64"/>
      </bottom>
      <diagonal/>
    </border>
    <border>
      <left style="thick">
        <color indexed="64"/>
      </left>
      <right style="thin">
        <color indexed="64"/>
      </right>
      <top style="thin">
        <color indexed="64"/>
      </top>
      <bottom/>
      <diagonal/>
    </border>
    <border>
      <left style="thick">
        <color indexed="64"/>
      </left>
      <right style="thin">
        <color indexed="64"/>
      </right>
      <top/>
      <bottom style="thin">
        <color indexed="64"/>
      </bottom>
      <diagonal/>
    </border>
    <border>
      <left style="thin">
        <color indexed="64"/>
      </left>
      <right/>
      <top style="thin">
        <color indexed="64"/>
      </top>
      <bottom style="thick">
        <color indexed="64"/>
      </bottom>
      <diagonal/>
    </border>
    <border>
      <left style="thick">
        <color indexed="64"/>
      </left>
      <right style="thin">
        <color indexed="64"/>
      </right>
      <top style="thick">
        <color indexed="64"/>
      </top>
      <bottom style="thin">
        <color indexed="64"/>
      </bottom>
      <diagonal/>
    </border>
    <border>
      <left/>
      <right/>
      <top/>
      <bottom style="thick">
        <color indexed="64"/>
      </bottom>
      <diagonal/>
    </border>
    <border>
      <left style="thin">
        <color indexed="64"/>
      </left>
      <right style="thin">
        <color indexed="64"/>
      </right>
      <top/>
      <bottom style="thick">
        <color indexed="64"/>
      </bottom>
      <diagonal/>
    </border>
    <border>
      <left style="thin">
        <color indexed="64"/>
      </left>
      <right/>
      <top/>
      <bottom style="thick">
        <color indexed="64"/>
      </bottom>
      <diagonal/>
    </border>
    <border>
      <left/>
      <right style="thin">
        <color indexed="64"/>
      </right>
      <top style="thick">
        <color indexed="64"/>
      </top>
      <bottom style="thin">
        <color indexed="64"/>
      </bottom>
      <diagonal/>
    </border>
    <border>
      <left/>
      <right style="thick">
        <color indexed="64"/>
      </right>
      <top style="thin">
        <color indexed="64"/>
      </top>
      <bottom style="thin">
        <color indexed="64"/>
      </bottom>
      <diagonal/>
    </border>
  </borders>
  <cellStyleXfs count="1">
    <xf numFmtId="0" fontId="0" fillId="0" borderId="0"/>
  </cellStyleXfs>
  <cellXfs count="211">
    <xf numFmtId="0" fontId="0" fillId="0" borderId="0" xfId="0"/>
    <xf numFmtId="2" fontId="1" fillId="0" borderId="0" xfId="0" applyNumberFormat="1" applyFont="1" applyAlignment="1">
      <alignment vertical="top"/>
    </xf>
    <xf numFmtId="2" fontId="3" fillId="0" borderId="0" xfId="0" applyNumberFormat="1" applyFont="1" applyAlignment="1">
      <alignment vertical="top"/>
    </xf>
    <xf numFmtId="2" fontId="1" fillId="0" borderId="13" xfId="0" applyNumberFormat="1" applyFont="1" applyBorder="1" applyAlignment="1">
      <alignment vertical="center"/>
    </xf>
    <xf numFmtId="2" fontId="0" fillId="0" borderId="14" xfId="0" applyNumberFormat="1" applyBorder="1" applyAlignment="1">
      <alignment vertical="center"/>
    </xf>
    <xf numFmtId="2" fontId="3" fillId="0" borderId="0" xfId="0" applyNumberFormat="1" applyFont="1"/>
    <xf numFmtId="2" fontId="1" fillId="0" borderId="2" xfId="0" applyNumberFormat="1" applyFont="1" applyBorder="1" applyAlignment="1">
      <alignment vertical="top"/>
    </xf>
    <xf numFmtId="2" fontId="0" fillId="0" borderId="3" xfId="0" applyNumberFormat="1" applyBorder="1" applyAlignment="1">
      <alignment vertical="top"/>
    </xf>
    <xf numFmtId="2" fontId="1" fillId="0" borderId="1" xfId="0" applyNumberFormat="1" applyFont="1" applyBorder="1"/>
    <xf numFmtId="2" fontId="1" fillId="0" borderId="0" xfId="0" applyNumberFormat="1" applyFont="1"/>
    <xf numFmtId="2" fontId="1" fillId="0" borderId="21" xfId="0" applyNumberFormat="1" applyFont="1" applyBorder="1"/>
    <xf numFmtId="2" fontId="1" fillId="0" borderId="24" xfId="0" applyNumberFormat="1" applyFont="1" applyBorder="1"/>
    <xf numFmtId="1" fontId="1" fillId="0" borderId="1" xfId="0" applyNumberFormat="1" applyFont="1" applyBorder="1"/>
    <xf numFmtId="1" fontId="1" fillId="2" borderId="1" xfId="0" applyNumberFormat="1" applyFont="1" applyFill="1" applyBorder="1"/>
    <xf numFmtId="1" fontId="1" fillId="2" borderId="16" xfId="0" applyNumberFormat="1" applyFont="1" applyFill="1" applyBorder="1"/>
    <xf numFmtId="1" fontId="1" fillId="0" borderId="0" xfId="0" applyNumberFormat="1" applyFont="1"/>
    <xf numFmtId="1" fontId="1" fillId="0" borderId="12" xfId="0" applyNumberFormat="1" applyFont="1" applyBorder="1" applyAlignment="1">
      <alignment horizontal="center" vertical="center"/>
    </xf>
    <xf numFmtId="1" fontId="1" fillId="0" borderId="18" xfId="0" applyNumberFormat="1" applyFont="1" applyBorder="1"/>
    <xf numFmtId="1" fontId="1" fillId="0" borderId="22" xfId="0" applyNumberFormat="1" applyFont="1" applyBorder="1"/>
    <xf numFmtId="1" fontId="1" fillId="0" borderId="25" xfId="0" applyNumberFormat="1" applyFont="1" applyBorder="1"/>
    <xf numFmtId="1" fontId="1" fillId="0" borderId="10" xfId="0" applyNumberFormat="1" applyFont="1" applyBorder="1"/>
    <xf numFmtId="1" fontId="1" fillId="0" borderId="33" xfId="0" applyNumberFormat="1" applyFont="1" applyBorder="1" applyAlignment="1">
      <alignment horizontal="center" vertical="center"/>
    </xf>
    <xf numFmtId="2" fontId="1" fillId="3" borderId="1" xfId="0" applyNumberFormat="1" applyFont="1" applyFill="1" applyBorder="1" applyAlignment="1" applyProtection="1">
      <alignment horizontal="left" vertical="center"/>
      <protection locked="0"/>
    </xf>
    <xf numFmtId="2" fontId="1" fillId="3" borderId="8" xfId="0" applyNumberFormat="1" applyFont="1" applyFill="1" applyBorder="1" applyProtection="1">
      <protection locked="0"/>
    </xf>
    <xf numFmtId="2" fontId="1" fillId="0" borderId="0" xfId="0" applyNumberFormat="1" applyFont="1" applyFill="1"/>
    <xf numFmtId="2" fontId="1" fillId="0" borderId="0" xfId="0" applyNumberFormat="1" applyFont="1" applyFill="1" applyAlignment="1">
      <alignment vertical="top"/>
    </xf>
    <xf numFmtId="2" fontId="0" fillId="0" borderId="28" xfId="0" applyNumberFormat="1" applyFill="1" applyBorder="1" applyAlignment="1">
      <alignment vertical="center"/>
    </xf>
    <xf numFmtId="2" fontId="0" fillId="0" borderId="31" xfId="0" applyNumberFormat="1" applyFill="1" applyBorder="1" applyAlignment="1">
      <alignment horizontal="left" vertical="center"/>
    </xf>
    <xf numFmtId="2" fontId="1" fillId="0" borderId="0" xfId="0" applyNumberFormat="1" applyFont="1" applyFill="1" applyBorder="1"/>
    <xf numFmtId="2" fontId="0" fillId="0" borderId="31" xfId="0" applyNumberFormat="1" applyFill="1" applyBorder="1" applyAlignment="1">
      <alignment vertical="center"/>
    </xf>
    <xf numFmtId="2" fontId="1" fillId="0" borderId="21" xfId="0" applyNumberFormat="1" applyFont="1" applyFill="1" applyBorder="1"/>
    <xf numFmtId="2" fontId="1" fillId="0" borderId="24" xfId="0" applyNumberFormat="1" applyFont="1" applyFill="1" applyBorder="1"/>
    <xf numFmtId="1" fontId="1" fillId="3" borderId="34" xfId="0" applyNumberFormat="1" applyFont="1" applyFill="1" applyBorder="1" applyAlignment="1" applyProtection="1">
      <alignment vertical="center"/>
      <protection locked="0"/>
    </xf>
    <xf numFmtId="1" fontId="1" fillId="0" borderId="35" xfId="0" applyNumberFormat="1" applyFont="1" applyBorder="1" applyAlignment="1">
      <alignment horizontal="center" vertical="center" wrapText="1"/>
    </xf>
    <xf numFmtId="1" fontId="1" fillId="2" borderId="1" xfId="0" applyNumberFormat="1" applyFont="1" applyFill="1" applyBorder="1" applyAlignment="1">
      <alignment vertical="center"/>
    </xf>
    <xf numFmtId="1" fontId="1" fillId="2" borderId="37" xfId="0" applyNumberFormat="1" applyFont="1" applyFill="1" applyBorder="1" applyAlignment="1">
      <alignment vertical="center"/>
    </xf>
    <xf numFmtId="1" fontId="1" fillId="0" borderId="0" xfId="0" applyNumberFormat="1" applyFont="1" applyAlignment="1">
      <alignment vertical="center"/>
    </xf>
    <xf numFmtId="1" fontId="1" fillId="0" borderId="9" xfId="0" applyNumberFormat="1" applyFont="1" applyBorder="1" applyAlignment="1">
      <alignment vertical="center"/>
    </xf>
    <xf numFmtId="1" fontId="1" fillId="0" borderId="23" xfId="0" applyNumberFormat="1" applyFont="1" applyBorder="1" applyAlignment="1">
      <alignment vertical="center"/>
    </xf>
    <xf numFmtId="1" fontId="1" fillId="0" borderId="26" xfId="0" applyNumberFormat="1" applyFont="1" applyBorder="1" applyAlignment="1">
      <alignment vertical="center"/>
    </xf>
    <xf numFmtId="1" fontId="1" fillId="3" borderId="1" xfId="0" applyNumberFormat="1" applyFont="1" applyFill="1" applyBorder="1" applyAlignment="1" applyProtection="1">
      <alignment vertical="center"/>
      <protection locked="0"/>
    </xf>
    <xf numFmtId="1" fontId="1" fillId="2" borderId="16" xfId="0" applyNumberFormat="1" applyFont="1" applyFill="1" applyBorder="1" applyAlignment="1">
      <alignment vertical="center"/>
    </xf>
    <xf numFmtId="1" fontId="1" fillId="0" borderId="18" xfId="0" applyNumberFormat="1" applyFont="1" applyBorder="1" applyAlignment="1">
      <alignment vertical="center"/>
    </xf>
    <xf numFmtId="1" fontId="1" fillId="0" borderId="22" xfId="0" applyNumberFormat="1" applyFont="1" applyBorder="1" applyAlignment="1">
      <alignment vertical="center"/>
    </xf>
    <xf numFmtId="1" fontId="1" fillId="0" borderId="25" xfId="0" applyNumberFormat="1" applyFont="1" applyBorder="1" applyAlignment="1">
      <alignment vertical="center"/>
    </xf>
    <xf numFmtId="164" fontId="3" fillId="0" borderId="27" xfId="0" applyNumberFormat="1" applyFont="1" applyFill="1" applyBorder="1" applyAlignment="1">
      <alignment vertical="center"/>
    </xf>
    <xf numFmtId="164" fontId="0" fillId="0" borderId="30" xfId="0" applyNumberFormat="1" applyFill="1" applyBorder="1" applyAlignment="1">
      <alignment vertical="center"/>
    </xf>
    <xf numFmtId="164" fontId="1" fillId="3" borderId="10" xfId="0" applyNumberFormat="1" applyFont="1" applyFill="1" applyBorder="1" applyAlignment="1" applyProtection="1">
      <alignment horizontal="center" vertical="center" wrapText="1"/>
      <protection locked="0"/>
    </xf>
    <xf numFmtId="2" fontId="1" fillId="0" borderId="2" xfId="0" applyNumberFormat="1" applyFont="1" applyBorder="1"/>
    <xf numFmtId="2" fontId="0" fillId="3" borderId="41" xfId="0" applyNumberFormat="1" applyFill="1" applyBorder="1" applyAlignment="1" applyProtection="1">
      <protection locked="0"/>
    </xf>
    <xf numFmtId="2" fontId="1" fillId="0" borderId="10" xfId="0" applyNumberFormat="1" applyFont="1" applyBorder="1"/>
    <xf numFmtId="1" fontId="1" fillId="2" borderId="10" xfId="0" applyNumberFormat="1" applyFont="1" applyFill="1" applyBorder="1"/>
    <xf numFmtId="1" fontId="1" fillId="2" borderId="15" xfId="0" applyNumberFormat="1" applyFont="1" applyFill="1" applyBorder="1"/>
    <xf numFmtId="0" fontId="7" fillId="0" borderId="8" xfId="0" applyFont="1" applyBorder="1" applyAlignment="1">
      <alignment vertical="top" wrapText="1"/>
    </xf>
    <xf numFmtId="2" fontId="1" fillId="5" borderId="0" xfId="0" applyNumberFormat="1" applyFont="1" applyFill="1"/>
    <xf numFmtId="1" fontId="1" fillId="5" borderId="0" xfId="0" applyNumberFormat="1" applyFont="1" applyFill="1" applyBorder="1"/>
    <xf numFmtId="2" fontId="1" fillId="0" borderId="42" xfId="0" applyNumberFormat="1" applyFont="1" applyFill="1" applyBorder="1"/>
    <xf numFmtId="2" fontId="1" fillId="0" borderId="42" xfId="0" applyNumberFormat="1" applyFont="1" applyBorder="1"/>
    <xf numFmtId="1" fontId="1" fillId="0" borderId="43" xfId="0" applyNumberFormat="1" applyFont="1" applyBorder="1"/>
    <xf numFmtId="1" fontId="1" fillId="0" borderId="43" xfId="0" applyNumberFormat="1" applyFont="1" applyBorder="1" applyAlignment="1">
      <alignment vertical="center"/>
    </xf>
    <xf numFmtId="1" fontId="1" fillId="0" borderId="44" xfId="0" applyNumberFormat="1" applyFont="1" applyBorder="1" applyAlignment="1">
      <alignment vertical="center"/>
    </xf>
    <xf numFmtId="2" fontId="1" fillId="5" borderId="0" xfId="0" applyNumberFormat="1" applyFont="1" applyFill="1" applyBorder="1"/>
    <xf numFmtId="1" fontId="1" fillId="5" borderId="0" xfId="0" applyNumberFormat="1" applyFont="1" applyFill="1" applyBorder="1" applyAlignment="1">
      <alignment vertical="center"/>
    </xf>
    <xf numFmtId="0" fontId="7" fillId="4" borderId="12" xfId="0" applyFont="1" applyFill="1" applyBorder="1"/>
    <xf numFmtId="0" fontId="7" fillId="4" borderId="1" xfId="0" applyFont="1" applyFill="1" applyBorder="1"/>
    <xf numFmtId="0" fontId="7" fillId="5" borderId="0" xfId="0" applyFont="1" applyFill="1" applyBorder="1"/>
    <xf numFmtId="0" fontId="7" fillId="5" borderId="45" xfId="0" applyFont="1" applyFill="1" applyBorder="1"/>
    <xf numFmtId="0" fontId="7" fillId="5" borderId="12" xfId="0" applyFont="1" applyFill="1" applyBorder="1"/>
    <xf numFmtId="0" fontId="7" fillId="5" borderId="4" xfId="0" applyFont="1" applyFill="1" applyBorder="1"/>
    <xf numFmtId="0" fontId="7" fillId="5" borderId="1" xfId="0" applyFont="1" applyFill="1" applyBorder="1"/>
    <xf numFmtId="2" fontId="0" fillId="3" borderId="28" xfId="0" applyNumberFormat="1" applyFill="1" applyBorder="1" applyAlignment="1" applyProtection="1">
      <alignment horizontal="right" vertical="center"/>
      <protection locked="0"/>
    </xf>
    <xf numFmtId="164" fontId="1" fillId="3" borderId="11" xfId="0" applyNumberFormat="1" applyFont="1" applyFill="1" applyBorder="1" applyAlignment="1" applyProtection="1">
      <alignment horizontal="center"/>
      <protection locked="0"/>
    </xf>
    <xf numFmtId="2" fontId="1" fillId="3" borderId="1" xfId="0" applyNumberFormat="1" applyFont="1" applyFill="1" applyBorder="1" applyProtection="1">
      <protection locked="0"/>
    </xf>
    <xf numFmtId="2" fontId="1" fillId="3" borderId="2" xfId="0" applyNumberFormat="1" applyFont="1" applyFill="1" applyBorder="1" applyProtection="1">
      <protection locked="0"/>
    </xf>
    <xf numFmtId="2" fontId="1" fillId="0" borderId="2" xfId="0" applyNumberFormat="1" applyFont="1" applyBorder="1" applyAlignment="1">
      <alignment horizontal="right" vertical="center"/>
    </xf>
    <xf numFmtId="2" fontId="1" fillId="0" borderId="15" xfId="0" applyNumberFormat="1" applyFont="1" applyBorder="1"/>
    <xf numFmtId="2" fontId="1" fillId="0" borderId="40" xfId="0" applyNumberFormat="1" applyFont="1" applyBorder="1" applyAlignment="1">
      <alignment horizontal="right" vertical="center"/>
    </xf>
    <xf numFmtId="2" fontId="1" fillId="0" borderId="1" xfId="0" applyNumberFormat="1" applyFont="1" applyBorder="1" applyAlignment="1">
      <alignment horizontal="right" vertical="center"/>
    </xf>
    <xf numFmtId="2" fontId="1" fillId="0" borderId="16" xfId="0" applyNumberFormat="1" applyFont="1" applyBorder="1" applyAlignment="1">
      <alignment horizontal="right" vertical="center"/>
    </xf>
    <xf numFmtId="2" fontId="1" fillId="0" borderId="17" xfId="0" applyNumberFormat="1" applyFont="1" applyBorder="1"/>
    <xf numFmtId="2" fontId="1" fillId="0" borderId="0" xfId="0" applyNumberFormat="1" applyFont="1" applyBorder="1" applyAlignment="1">
      <alignment horizontal="right" vertical="center"/>
    </xf>
    <xf numFmtId="2" fontId="3" fillId="5" borderId="0" xfId="0" applyNumberFormat="1" applyFont="1" applyFill="1" applyBorder="1" applyAlignment="1">
      <alignment horizontal="right"/>
    </xf>
    <xf numFmtId="2" fontId="0" fillId="3" borderId="29" xfId="0" applyNumberFormat="1" applyFill="1" applyBorder="1" applyAlignment="1" applyProtection="1">
      <alignment horizontal="right" vertical="center"/>
      <protection locked="0"/>
    </xf>
    <xf numFmtId="2" fontId="1" fillId="0" borderId="0" xfId="0" applyNumberFormat="1" applyFont="1" applyAlignment="1">
      <alignment horizontal="left" vertical="top"/>
    </xf>
    <xf numFmtId="2" fontId="3" fillId="0" borderId="28" xfId="0" applyNumberFormat="1" applyFont="1" applyBorder="1" applyAlignment="1">
      <alignment horizontal="left"/>
    </xf>
    <xf numFmtId="2" fontId="0" fillId="0" borderId="31" xfId="0" applyNumberFormat="1" applyBorder="1" applyAlignment="1" applyProtection="1">
      <alignment horizontal="left" vertical="center"/>
      <protection locked="0"/>
    </xf>
    <xf numFmtId="2" fontId="1" fillId="3" borderId="8" xfId="0" applyNumberFormat="1" applyFont="1" applyFill="1" applyBorder="1" applyAlignment="1" applyProtection="1">
      <alignment horizontal="left"/>
      <protection locked="0"/>
    </xf>
    <xf numFmtId="2" fontId="1" fillId="0" borderId="0" xfId="0" applyNumberFormat="1" applyFont="1" applyBorder="1" applyAlignment="1">
      <alignment horizontal="left"/>
    </xf>
    <xf numFmtId="2" fontId="1" fillId="0" borderId="0" xfId="0" applyNumberFormat="1" applyFont="1" applyAlignment="1">
      <alignment horizontal="left"/>
    </xf>
    <xf numFmtId="2" fontId="1" fillId="0" borderId="28" xfId="0" applyNumberFormat="1" applyFont="1" applyBorder="1" applyAlignment="1">
      <alignment horizontal="left"/>
    </xf>
    <xf numFmtId="2" fontId="0" fillId="0" borderId="28" xfId="0" applyNumberFormat="1" applyBorder="1" applyAlignment="1" applyProtection="1">
      <alignment horizontal="left" vertical="center"/>
      <protection locked="0"/>
    </xf>
    <xf numFmtId="2" fontId="1" fillId="5" borderId="0" xfId="0" applyNumberFormat="1" applyFont="1" applyFill="1" applyBorder="1" applyAlignment="1">
      <alignment horizontal="left"/>
    </xf>
    <xf numFmtId="2" fontId="1" fillId="0" borderId="42" xfId="0" applyNumberFormat="1" applyFont="1" applyBorder="1" applyAlignment="1">
      <alignment horizontal="left"/>
    </xf>
    <xf numFmtId="2" fontId="1" fillId="0" borderId="24" xfId="0" applyNumberFormat="1" applyFont="1" applyBorder="1" applyAlignment="1">
      <alignment horizontal="left"/>
    </xf>
    <xf numFmtId="2" fontId="1" fillId="0" borderId="21" xfId="0" applyNumberFormat="1" applyFont="1" applyBorder="1" applyAlignment="1">
      <alignment horizontal="left"/>
    </xf>
    <xf numFmtId="2" fontId="0" fillId="0" borderId="31" xfId="0" applyNumberFormat="1" applyBorder="1" applyAlignment="1">
      <alignment horizontal="left" vertical="center"/>
    </xf>
    <xf numFmtId="2" fontId="0" fillId="0" borderId="28" xfId="0" applyNumberFormat="1" applyBorder="1" applyAlignment="1">
      <alignment horizontal="left" vertical="center"/>
    </xf>
    <xf numFmtId="2" fontId="1" fillId="0" borderId="0" xfId="0" applyNumberFormat="1" applyFont="1" applyAlignment="1">
      <alignment horizontal="right" vertical="top"/>
    </xf>
    <xf numFmtId="2" fontId="0" fillId="0" borderId="20" xfId="0" applyNumberFormat="1" applyBorder="1" applyAlignment="1" applyProtection="1">
      <alignment horizontal="right" vertical="center"/>
      <protection locked="0"/>
    </xf>
    <xf numFmtId="2" fontId="1" fillId="0" borderId="1" xfId="0" applyNumberFormat="1" applyFont="1" applyBorder="1" applyAlignment="1">
      <alignment horizontal="right"/>
    </xf>
    <xf numFmtId="2" fontId="1" fillId="3" borderId="1" xfId="0" applyNumberFormat="1" applyFont="1" applyFill="1" applyBorder="1" applyAlignment="1" applyProtection="1">
      <alignment horizontal="right"/>
      <protection locked="0"/>
    </xf>
    <xf numFmtId="2" fontId="1" fillId="0" borderId="0" xfId="0" applyNumberFormat="1" applyFont="1" applyBorder="1" applyAlignment="1">
      <alignment horizontal="right"/>
    </xf>
    <xf numFmtId="2" fontId="1" fillId="0" borderId="0" xfId="0" applyNumberFormat="1" applyFont="1" applyAlignment="1">
      <alignment horizontal="right"/>
    </xf>
    <xf numFmtId="2" fontId="1" fillId="3" borderId="8" xfId="0" applyNumberFormat="1" applyFont="1" applyFill="1" applyBorder="1" applyAlignment="1" applyProtection="1">
      <alignment horizontal="right"/>
      <protection locked="0"/>
    </xf>
    <xf numFmtId="2" fontId="1" fillId="5" borderId="0" xfId="0" applyNumberFormat="1" applyFont="1" applyFill="1" applyBorder="1" applyAlignment="1">
      <alignment horizontal="right"/>
    </xf>
    <xf numFmtId="2" fontId="1" fillId="0" borderId="42" xfId="0" applyNumberFormat="1" applyFont="1" applyBorder="1" applyAlignment="1">
      <alignment horizontal="right"/>
    </xf>
    <xf numFmtId="2" fontId="1" fillId="0" borderId="24" xfId="0" applyNumberFormat="1" applyFont="1" applyBorder="1" applyAlignment="1">
      <alignment horizontal="right"/>
    </xf>
    <xf numFmtId="2" fontId="1" fillId="0" borderId="21" xfId="0" applyNumberFormat="1" applyFont="1" applyBorder="1" applyAlignment="1">
      <alignment horizontal="right"/>
    </xf>
    <xf numFmtId="2" fontId="0" fillId="0" borderId="20" xfId="0" applyNumberFormat="1" applyBorder="1" applyAlignment="1">
      <alignment horizontal="right" vertical="center"/>
    </xf>
    <xf numFmtId="0" fontId="7" fillId="4" borderId="12" xfId="0" applyFont="1" applyFill="1" applyBorder="1" applyProtection="1"/>
    <xf numFmtId="2" fontId="7" fillId="4" borderId="12" xfId="0" applyNumberFormat="1" applyFont="1" applyFill="1" applyBorder="1" applyProtection="1"/>
    <xf numFmtId="1" fontId="7" fillId="4" borderId="12" xfId="0" applyNumberFormat="1" applyFont="1" applyFill="1" applyBorder="1" applyProtection="1"/>
    <xf numFmtId="0" fontId="7" fillId="4" borderId="1" xfId="0" applyFont="1" applyFill="1" applyBorder="1" applyAlignment="1" applyProtection="1">
      <alignment vertical="top"/>
    </xf>
    <xf numFmtId="0" fontId="7" fillId="4" borderId="1" xfId="0" applyFont="1" applyFill="1" applyBorder="1" applyProtection="1"/>
    <xf numFmtId="0" fontId="7" fillId="4" borderId="1" xfId="0" applyFont="1" applyFill="1" applyBorder="1" applyAlignment="1" applyProtection="1">
      <alignment horizontal="right" wrapText="1"/>
    </xf>
    <xf numFmtId="1" fontId="7" fillId="4" borderId="1" xfId="0" applyNumberFormat="1" applyFont="1" applyFill="1" applyBorder="1" applyProtection="1"/>
    <xf numFmtId="2" fontId="0" fillId="3" borderId="10" xfId="0" applyNumberFormat="1" applyFill="1" applyBorder="1" applyAlignment="1" applyProtection="1">
      <alignment vertical="top"/>
      <protection locked="0"/>
    </xf>
    <xf numFmtId="0" fontId="0" fillId="0" borderId="7" xfId="0" applyFont="1" applyBorder="1" applyAlignment="1">
      <alignment vertical="top" wrapText="1"/>
    </xf>
    <xf numFmtId="2" fontId="0" fillId="0" borderId="6" xfId="0" applyNumberFormat="1" applyFont="1" applyBorder="1" applyProtection="1"/>
    <xf numFmtId="1" fontId="0" fillId="0" borderId="6" xfId="0" applyNumberFormat="1" applyFont="1" applyBorder="1" applyProtection="1"/>
    <xf numFmtId="0" fontId="0" fillId="0" borderId="0" xfId="0" applyFont="1" applyBorder="1"/>
    <xf numFmtId="1" fontId="0" fillId="0" borderId="1" xfId="0" applyNumberFormat="1" applyFont="1" applyBorder="1" applyProtection="1"/>
    <xf numFmtId="2" fontId="0" fillId="0" borderId="1" xfId="0" applyNumberFormat="1" applyFont="1" applyBorder="1" applyProtection="1"/>
    <xf numFmtId="0" fontId="0" fillId="0" borderId="0" xfId="0" applyFont="1"/>
    <xf numFmtId="1" fontId="0" fillId="0" borderId="0" xfId="0" applyNumberFormat="1" applyFont="1" applyProtection="1"/>
    <xf numFmtId="1" fontId="0" fillId="0" borderId="2" xfId="0" applyNumberFormat="1" applyFont="1" applyBorder="1" applyProtection="1"/>
    <xf numFmtId="0" fontId="0" fillId="0" borderId="9" xfId="0" applyFont="1" applyBorder="1"/>
    <xf numFmtId="2" fontId="0" fillId="0" borderId="0" xfId="0" applyNumberFormat="1" applyFont="1" applyProtection="1"/>
    <xf numFmtId="1" fontId="0" fillId="0" borderId="5" xfId="0" applyNumberFormat="1" applyFont="1" applyBorder="1" applyProtection="1"/>
    <xf numFmtId="0" fontId="0" fillId="5" borderId="0" xfId="0" applyFont="1" applyFill="1" applyBorder="1"/>
    <xf numFmtId="1" fontId="0" fillId="5" borderId="1" xfId="0" applyNumberFormat="1" applyFont="1" applyFill="1" applyBorder="1" applyAlignment="1" applyProtection="1">
      <alignment vertical="center"/>
    </xf>
    <xf numFmtId="1" fontId="0" fillId="5" borderId="5" xfId="0" applyNumberFormat="1" applyFont="1" applyFill="1" applyBorder="1" applyAlignment="1" applyProtection="1">
      <alignment vertical="center"/>
    </xf>
    <xf numFmtId="0" fontId="11" fillId="0" borderId="0" xfId="0" applyFont="1"/>
    <xf numFmtId="0" fontId="1" fillId="0" borderId="0" xfId="0" applyFont="1" applyAlignment="1">
      <alignment horizontal="justify" vertical="center"/>
    </xf>
    <xf numFmtId="0" fontId="3" fillId="0" borderId="0" xfId="0" applyFont="1" applyAlignment="1">
      <alignment horizontal="left" vertical="center" indent="3"/>
    </xf>
    <xf numFmtId="0" fontId="1" fillId="0" borderId="0" xfId="0" applyFont="1" applyAlignment="1">
      <alignment horizontal="left" vertical="center" indent="3"/>
    </xf>
    <xf numFmtId="0" fontId="12" fillId="0" borderId="0" xfId="0" applyFont="1"/>
    <xf numFmtId="0" fontId="15" fillId="0" borderId="0" xfId="0" applyFont="1" applyAlignment="1">
      <alignment horizontal="left" vertical="center"/>
    </xf>
    <xf numFmtId="0" fontId="0" fillId="0" borderId="0" xfId="0" applyAlignment="1"/>
    <xf numFmtId="0" fontId="0" fillId="0" borderId="0" xfId="0" applyBorder="1"/>
    <xf numFmtId="2" fontId="1" fillId="0" borderId="0" xfId="0" applyNumberFormat="1" applyFont="1" applyBorder="1"/>
    <xf numFmtId="1" fontId="1" fillId="0" borderId="0" xfId="0" applyNumberFormat="1" applyFont="1" applyBorder="1" applyAlignment="1">
      <alignment vertical="center"/>
    </xf>
    <xf numFmtId="1" fontId="1" fillId="0" borderId="0" xfId="0" applyNumberFormat="1" applyFont="1" applyBorder="1" applyAlignment="1">
      <alignment horizontal="center" vertical="center" wrapText="1"/>
    </xf>
    <xf numFmtId="1" fontId="1" fillId="0" borderId="0" xfId="0" applyNumberFormat="1" applyFont="1" applyBorder="1"/>
    <xf numFmtId="0" fontId="0" fillId="0" borderId="0" xfId="0" applyFill="1" applyBorder="1"/>
    <xf numFmtId="2" fontId="1" fillId="0" borderId="0" xfId="0" applyNumberFormat="1" applyFont="1" applyFill="1" applyBorder="1" applyAlignment="1">
      <alignment horizontal="right" vertical="center"/>
    </xf>
    <xf numFmtId="1" fontId="1" fillId="0" borderId="0" xfId="0" applyNumberFormat="1" applyFont="1" applyFill="1" applyBorder="1"/>
    <xf numFmtId="1" fontId="1" fillId="0" borderId="0" xfId="0" applyNumberFormat="1" applyFont="1" applyFill="1" applyBorder="1" applyAlignment="1">
      <alignment vertical="center"/>
    </xf>
    <xf numFmtId="0" fontId="3" fillId="0" borderId="0" xfId="0" applyFont="1" applyAlignment="1">
      <alignment horizontal="left" vertical="center" indent="4"/>
    </xf>
    <xf numFmtId="0" fontId="7" fillId="0" borderId="0" xfId="0" applyFont="1"/>
    <xf numFmtId="0" fontId="7" fillId="0" borderId="0" xfId="0" applyFont="1" applyAlignment="1">
      <alignment horizontal="right"/>
    </xf>
    <xf numFmtId="2" fontId="3" fillId="0" borderId="0" xfId="0" applyNumberFormat="1" applyFont="1" applyAlignment="1" applyProtection="1">
      <alignment vertical="top"/>
    </xf>
    <xf numFmtId="1" fontId="1" fillId="0" borderId="0" xfId="0" applyNumberFormat="1" applyFont="1" applyAlignment="1" applyProtection="1">
      <alignment vertical="center"/>
    </xf>
    <xf numFmtId="2" fontId="0" fillId="0" borderId="0" xfId="0" applyNumberFormat="1" applyFont="1"/>
    <xf numFmtId="1" fontId="0" fillId="0" borderId="0" xfId="0" applyNumberFormat="1" applyFont="1"/>
    <xf numFmtId="49" fontId="0" fillId="3" borderId="0" xfId="0" applyNumberFormat="1" applyFont="1" applyFill="1" applyProtection="1">
      <protection locked="0"/>
    </xf>
    <xf numFmtId="49" fontId="3" fillId="3" borderId="0" xfId="0" applyNumberFormat="1" applyFont="1" applyFill="1" applyAlignment="1" applyProtection="1">
      <alignment vertical="top"/>
      <protection locked="0"/>
    </xf>
    <xf numFmtId="49" fontId="1" fillId="3" borderId="0" xfId="0" applyNumberFormat="1" applyFont="1" applyFill="1" applyAlignment="1" applyProtection="1">
      <alignment vertical="center"/>
      <protection locked="0"/>
    </xf>
    <xf numFmtId="49" fontId="4" fillId="0" borderId="0" xfId="0" applyNumberFormat="1" applyFont="1" applyFill="1" applyAlignment="1">
      <alignment vertical="top"/>
    </xf>
    <xf numFmtId="49" fontId="3" fillId="0" borderId="27" xfId="0" applyNumberFormat="1" applyFont="1" applyFill="1" applyBorder="1" applyAlignment="1">
      <alignment vertical="center"/>
    </xf>
    <xf numFmtId="49" fontId="0" fillId="0" borderId="30" xfId="0" applyNumberFormat="1" applyFill="1" applyBorder="1" applyAlignment="1">
      <alignment vertical="center"/>
    </xf>
    <xf numFmtId="49" fontId="1" fillId="3" borderId="10" xfId="0" applyNumberFormat="1" applyFont="1" applyFill="1" applyBorder="1" applyAlignment="1" applyProtection="1">
      <alignment horizontal="center" vertical="center" wrapText="1"/>
      <protection locked="0"/>
    </xf>
    <xf numFmtId="49" fontId="1" fillId="3" borderId="11" xfId="0" applyNumberFormat="1" applyFont="1" applyFill="1" applyBorder="1" applyAlignment="1" applyProtection="1">
      <alignment horizontal="center"/>
      <protection locked="0"/>
    </xf>
    <xf numFmtId="49" fontId="1" fillId="0" borderId="0" xfId="0" applyNumberFormat="1" applyFont="1" applyFill="1"/>
    <xf numFmtId="49" fontId="1" fillId="0" borderId="0" xfId="0" applyNumberFormat="1" applyFont="1" applyFill="1" applyBorder="1"/>
    <xf numFmtId="49" fontId="1" fillId="5" borderId="0" xfId="0" applyNumberFormat="1" applyFont="1" applyFill="1" applyBorder="1"/>
    <xf numFmtId="49" fontId="1" fillId="0" borderId="42" xfId="0" applyNumberFormat="1" applyFont="1" applyFill="1" applyBorder="1"/>
    <xf numFmtId="49" fontId="1" fillId="0" borderId="24" xfId="0" applyNumberFormat="1" applyFont="1" applyFill="1" applyBorder="1"/>
    <xf numFmtId="49" fontId="1" fillId="0" borderId="0" xfId="0" applyNumberFormat="1" applyFont="1" applyFill="1" applyAlignment="1">
      <alignment horizontal="center"/>
    </xf>
    <xf numFmtId="49" fontId="1" fillId="0" borderId="21" xfId="0" applyNumberFormat="1" applyFont="1" applyFill="1" applyBorder="1"/>
    <xf numFmtId="49" fontId="1" fillId="5" borderId="0" xfId="0" applyNumberFormat="1" applyFont="1" applyFill="1" applyBorder="1" applyAlignment="1">
      <alignment horizontal="center"/>
    </xf>
    <xf numFmtId="1" fontId="1" fillId="0" borderId="0" xfId="0" applyNumberFormat="1" applyFont="1" applyBorder="1" applyAlignment="1">
      <alignment horizontal="center" vertical="center" wrapText="1"/>
    </xf>
    <xf numFmtId="1" fontId="0" fillId="0" borderId="0" xfId="0" applyNumberFormat="1" applyBorder="1" applyAlignment="1">
      <alignment horizontal="center" wrapText="1"/>
    </xf>
    <xf numFmtId="2" fontId="5" fillId="0" borderId="32" xfId="0" applyNumberFormat="1" applyFont="1" applyBorder="1" applyAlignment="1">
      <alignment horizontal="left" vertical="center" wrapText="1"/>
    </xf>
    <xf numFmtId="2" fontId="6" fillId="0" borderId="29" xfId="0" applyNumberFormat="1" applyFont="1" applyBorder="1" applyAlignment="1">
      <alignment horizontal="left" vertical="center" wrapText="1"/>
    </xf>
    <xf numFmtId="2" fontId="6" fillId="0" borderId="19" xfId="0" applyNumberFormat="1" applyFont="1" applyBorder="1" applyAlignment="1">
      <alignment horizontal="left" vertical="center" wrapText="1"/>
    </xf>
    <xf numFmtId="2" fontId="6" fillId="0" borderId="20" xfId="0" applyNumberFormat="1" applyFont="1" applyBorder="1" applyAlignment="1">
      <alignment horizontal="left" vertical="center" wrapText="1"/>
    </xf>
    <xf numFmtId="164" fontId="1" fillId="0" borderId="10" xfId="0" applyNumberFormat="1" applyFont="1" applyFill="1" applyBorder="1" applyAlignment="1">
      <alignment horizontal="center" vertical="center" wrapText="1"/>
    </xf>
    <xf numFmtId="2" fontId="1" fillId="0" borderId="1" xfId="0" applyNumberFormat="1" applyFont="1" applyFill="1" applyBorder="1" applyAlignment="1">
      <alignment horizontal="left" vertical="center"/>
    </xf>
    <xf numFmtId="2" fontId="1" fillId="0" borderId="5" xfId="0" applyNumberFormat="1" applyFont="1" applyBorder="1" applyAlignment="1">
      <alignment horizontal="left" vertical="top" wrapText="1"/>
    </xf>
    <xf numFmtId="2" fontId="1" fillId="0" borderId="6" xfId="0" applyNumberFormat="1" applyFont="1" applyBorder="1" applyAlignment="1">
      <alignment horizontal="left" vertical="top" wrapText="1"/>
    </xf>
    <xf numFmtId="2" fontId="1" fillId="0" borderId="1" xfId="0" applyNumberFormat="1" applyFont="1" applyBorder="1" applyAlignment="1"/>
    <xf numFmtId="0" fontId="3" fillId="0" borderId="0" xfId="0" applyFont="1" applyAlignment="1">
      <alignment horizontal="justify" vertical="center"/>
    </xf>
    <xf numFmtId="0" fontId="0" fillId="0" borderId="0" xfId="0" applyAlignment="1"/>
    <xf numFmtId="0" fontId="15" fillId="0" borderId="0" xfId="0" applyFont="1" applyAlignment="1">
      <alignment horizontal="left" vertical="center"/>
    </xf>
    <xf numFmtId="0" fontId="9" fillId="0" borderId="0" xfId="0" applyFont="1" applyAlignment="1">
      <alignment horizontal="justify" vertical="center"/>
    </xf>
    <xf numFmtId="0" fontId="10" fillId="0" borderId="0" xfId="0" applyFont="1" applyAlignment="1"/>
    <xf numFmtId="0" fontId="1" fillId="0" borderId="0" xfId="0" applyFont="1" applyAlignment="1">
      <alignment horizontal="justify" vertical="center"/>
    </xf>
    <xf numFmtId="0" fontId="12" fillId="3" borderId="0" xfId="0" applyFont="1" applyFill="1" applyAlignment="1">
      <alignment horizontal="justify" vertical="center"/>
    </xf>
    <xf numFmtId="0" fontId="12" fillId="3" borderId="0" xfId="0" applyFont="1" applyFill="1" applyAlignment="1"/>
    <xf numFmtId="0" fontId="15" fillId="0" borderId="0" xfId="0" applyFont="1" applyAlignment="1">
      <alignment horizontal="justify" vertical="center"/>
    </xf>
    <xf numFmtId="1" fontId="1" fillId="0" borderId="9" xfId="0" applyNumberFormat="1" applyFont="1" applyBorder="1" applyAlignment="1">
      <alignment horizontal="center" vertical="center" wrapText="1"/>
    </xf>
    <xf numFmtId="1" fontId="0" fillId="0" borderId="35" xfId="0" applyNumberFormat="1" applyBorder="1" applyAlignment="1">
      <alignment horizontal="center" wrapText="1"/>
    </xf>
    <xf numFmtId="1" fontId="0" fillId="0" borderId="9" xfId="0" applyNumberFormat="1" applyBorder="1" applyAlignment="1">
      <alignment horizontal="center" wrapText="1"/>
    </xf>
    <xf numFmtId="1" fontId="0" fillId="0" borderId="19" xfId="0" applyNumberFormat="1" applyBorder="1" applyAlignment="1">
      <alignment horizontal="center" wrapText="1"/>
    </xf>
    <xf numFmtId="1" fontId="0" fillId="0" borderId="36" xfId="0" applyNumberFormat="1" applyBorder="1" applyAlignment="1">
      <alignment horizontal="center" wrapText="1"/>
    </xf>
    <xf numFmtId="49" fontId="1" fillId="0" borderId="38" xfId="0" applyNumberFormat="1" applyFont="1" applyFill="1" applyBorder="1" applyAlignment="1">
      <alignment horizontal="center" vertical="center" wrapText="1"/>
    </xf>
    <xf numFmtId="49" fontId="0" fillId="0" borderId="39" xfId="0" applyNumberFormat="1" applyFill="1" applyBorder="1" applyAlignment="1">
      <alignment horizontal="center" vertical="center" wrapText="1"/>
    </xf>
    <xf numFmtId="2" fontId="1" fillId="0" borderId="5" xfId="0" applyNumberFormat="1" applyFont="1" applyFill="1" applyBorder="1" applyAlignment="1">
      <alignment horizontal="left" vertical="center"/>
    </xf>
    <xf numFmtId="0" fontId="0" fillId="0" borderId="6" xfId="0" applyFill="1" applyBorder="1" applyAlignment="1">
      <alignment horizontal="left" vertical="center"/>
    </xf>
    <xf numFmtId="0" fontId="0" fillId="0" borderId="6" xfId="0" applyBorder="1" applyAlignment="1">
      <alignment horizontal="left" vertical="top" wrapText="1"/>
    </xf>
    <xf numFmtId="2" fontId="1" fillId="0" borderId="10" xfId="0" applyNumberFormat="1" applyFont="1" applyBorder="1" applyAlignment="1"/>
    <xf numFmtId="2" fontId="1" fillId="0" borderId="2" xfId="0" applyNumberFormat="1" applyFont="1" applyBorder="1" applyAlignment="1">
      <alignment horizontal="left"/>
    </xf>
    <xf numFmtId="0" fontId="0" fillId="0" borderId="3" xfId="0" applyBorder="1" applyAlignment="1">
      <alignment horizontal="left"/>
    </xf>
    <xf numFmtId="0" fontId="0" fillId="0" borderId="46" xfId="0" applyBorder="1" applyAlignment="1">
      <alignment horizontal="left"/>
    </xf>
    <xf numFmtId="49" fontId="1" fillId="0" borderId="39" xfId="0" applyNumberFormat="1" applyFont="1" applyFill="1" applyBorder="1" applyAlignment="1">
      <alignment horizontal="center" vertical="center" wrapText="1"/>
    </xf>
    <xf numFmtId="2" fontId="1" fillId="0" borderId="6" xfId="0" applyNumberFormat="1" applyFont="1" applyFill="1" applyBorder="1" applyAlignment="1">
      <alignment horizontal="left" vertical="center"/>
    </xf>
    <xf numFmtId="2" fontId="1" fillId="0" borderId="2" xfId="0" applyNumberFormat="1" applyFont="1" applyBorder="1" applyAlignment="1"/>
    <xf numFmtId="2" fontId="1" fillId="0" borderId="3" xfId="0" applyNumberFormat="1" applyFont="1" applyBorder="1" applyAlignment="1"/>
    <xf numFmtId="2" fontId="1" fillId="0" borderId="4" xfId="0" applyNumberFormat="1" applyFont="1" applyBorder="1" applyAlignment="1"/>
    <xf numFmtId="49" fontId="1" fillId="0" borderId="10" xfId="0" applyNumberFormat="1" applyFont="1" applyFill="1" applyBorder="1" applyAlignment="1">
      <alignment horizontal="center" vertical="center" wrapText="1"/>
    </xf>
  </cellXfs>
  <cellStyles count="1">
    <cellStyle name="Standard" xfId="0" builtinId="0"/>
  </cellStyles>
  <dxfs count="1">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9.png"/></Relationships>
</file>

<file path=xl/drawings/_rels/drawing2.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1.png"/><Relationship Id="rId1"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8" Type="http://schemas.openxmlformats.org/officeDocument/2006/relationships/image" Target="../media/image8.emf"/><Relationship Id="rId3" Type="http://schemas.openxmlformats.org/officeDocument/2006/relationships/image" Target="../media/image3.emf"/><Relationship Id="rId7" Type="http://schemas.openxmlformats.org/officeDocument/2006/relationships/image" Target="../media/image7.emf"/><Relationship Id="rId2" Type="http://schemas.openxmlformats.org/officeDocument/2006/relationships/image" Target="../media/image2.emf"/><Relationship Id="rId1" Type="http://schemas.openxmlformats.org/officeDocument/2006/relationships/image" Target="../media/image1.emf"/><Relationship Id="rId6" Type="http://schemas.openxmlformats.org/officeDocument/2006/relationships/image" Target="../media/image6.emf"/><Relationship Id="rId5" Type="http://schemas.openxmlformats.org/officeDocument/2006/relationships/image" Target="../media/image5.emf"/><Relationship Id="rId4" Type="http://schemas.openxmlformats.org/officeDocument/2006/relationships/image" Target="../media/image4.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14.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13</xdr:row>
          <xdr:rowOff>0</xdr:rowOff>
        </xdr:from>
        <xdr:to>
          <xdr:col>11</xdr:col>
          <xdr:colOff>9525</xdr:colOff>
          <xdr:row>14</xdr:row>
          <xdr:rowOff>28575</xdr:rowOff>
        </xdr:to>
        <xdr:sp macro="" textlink="">
          <xdr:nvSpPr>
            <xdr:cNvPr id="2049" name="Object 1" hidden="1">
              <a:extLst>
                <a:ext uri="{63B3BB69-23CF-44E3-9099-C40C66FF867C}">
                  <a14:compatExt spid="_x0000_s20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8</xdr:row>
          <xdr:rowOff>0</xdr:rowOff>
        </xdr:from>
        <xdr:to>
          <xdr:col>11</xdr:col>
          <xdr:colOff>28575</xdr:colOff>
          <xdr:row>9</xdr:row>
          <xdr:rowOff>0</xdr:rowOff>
        </xdr:to>
        <xdr:sp macro="" textlink="">
          <xdr:nvSpPr>
            <xdr:cNvPr id="2050" name="Object 2" hidden="1">
              <a:extLst>
                <a:ext uri="{63B3BB69-23CF-44E3-9099-C40C66FF867C}">
                  <a14:compatExt spid="_x0000_s2050"/>
                </a:ext>
              </a:extLst>
            </xdr:cNvPr>
            <xdr:cNvSpPr/>
          </xdr:nvSpPr>
          <xdr:spPr>
            <a:xfrm>
              <a:off x="0" y="0"/>
              <a:ext cx="0" cy="0"/>
            </a:xfrm>
            <a:prstGeom prst="rect">
              <a:avLst/>
            </a:prstGeom>
          </xdr:spPr>
        </xdr:sp>
        <xdr:clientData/>
      </xdr:twoCellAnchor>
    </mc:Choice>
    <mc:Fallback/>
  </mc:AlternateContent>
  <xdr:twoCellAnchor>
    <xdr:from>
      <xdr:col>1</xdr:col>
      <xdr:colOff>438150</xdr:colOff>
      <xdr:row>16</xdr:row>
      <xdr:rowOff>76200</xdr:rowOff>
    </xdr:from>
    <xdr:to>
      <xdr:col>1</xdr:col>
      <xdr:colOff>657225</xdr:colOff>
      <xdr:row>16</xdr:row>
      <xdr:rowOff>76200</xdr:rowOff>
    </xdr:to>
    <xdr:cxnSp macro="">
      <xdr:nvCxnSpPr>
        <xdr:cNvPr id="4" name="Gerade Verbindung mit Pfeil 3"/>
        <xdr:cNvCxnSpPr/>
      </xdr:nvCxnSpPr>
      <xdr:spPr>
        <a:xfrm>
          <a:off x="1609725" y="6153150"/>
          <a:ext cx="219075" cy="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0</xdr:col>
          <xdr:colOff>0</xdr:colOff>
          <xdr:row>20</xdr:row>
          <xdr:rowOff>28575</xdr:rowOff>
        </xdr:from>
        <xdr:to>
          <xdr:col>7</xdr:col>
          <xdr:colOff>180975</xdr:colOff>
          <xdr:row>26</xdr:row>
          <xdr:rowOff>38100</xdr:rowOff>
        </xdr:to>
        <xdr:sp macro="" textlink="">
          <xdr:nvSpPr>
            <xdr:cNvPr id="2051" name="Object 3" hidden="1">
              <a:extLst>
                <a:ext uri="{63B3BB69-23CF-44E3-9099-C40C66FF867C}">
                  <a14:compatExt spid="_x0000_s20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39</xdr:row>
          <xdr:rowOff>0</xdr:rowOff>
        </xdr:from>
        <xdr:to>
          <xdr:col>11</xdr:col>
          <xdr:colOff>9525</xdr:colOff>
          <xdr:row>49</xdr:row>
          <xdr:rowOff>76200</xdr:rowOff>
        </xdr:to>
        <xdr:sp macro="" textlink="">
          <xdr:nvSpPr>
            <xdr:cNvPr id="2052" name="Object 4" hidden="1">
              <a:extLst>
                <a:ext uri="{63B3BB69-23CF-44E3-9099-C40C66FF867C}">
                  <a14:compatExt spid="_x0000_s20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7</xdr:col>
          <xdr:colOff>180975</xdr:colOff>
          <xdr:row>51</xdr:row>
          <xdr:rowOff>333375</xdr:rowOff>
        </xdr:to>
        <xdr:sp macro="" textlink="">
          <xdr:nvSpPr>
            <xdr:cNvPr id="2053" name="Object 5" hidden="1">
              <a:extLst>
                <a:ext uri="{63B3BB69-23CF-44E3-9099-C40C66FF867C}">
                  <a14:compatExt spid="_x0000_s20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62</xdr:row>
          <xdr:rowOff>0</xdr:rowOff>
        </xdr:from>
        <xdr:to>
          <xdr:col>7</xdr:col>
          <xdr:colOff>781050</xdr:colOff>
          <xdr:row>65</xdr:row>
          <xdr:rowOff>85725</xdr:rowOff>
        </xdr:to>
        <xdr:sp macro="" textlink="">
          <xdr:nvSpPr>
            <xdr:cNvPr id="2054" name="Object 6" hidden="1">
              <a:extLst>
                <a:ext uri="{63B3BB69-23CF-44E3-9099-C40C66FF867C}">
                  <a14:compatExt spid="_x0000_s20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68</xdr:row>
          <xdr:rowOff>0</xdr:rowOff>
        </xdr:from>
        <xdr:to>
          <xdr:col>7</xdr:col>
          <xdr:colOff>781050</xdr:colOff>
          <xdr:row>83</xdr:row>
          <xdr:rowOff>0</xdr:rowOff>
        </xdr:to>
        <xdr:sp macro="" textlink="">
          <xdr:nvSpPr>
            <xdr:cNvPr id="2055" name="Object 7" hidden="1">
              <a:extLst>
                <a:ext uri="{63B3BB69-23CF-44E3-9099-C40C66FF867C}">
                  <a14:compatExt spid="_x0000_s20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7</xdr:col>
          <xdr:colOff>781050</xdr:colOff>
          <xdr:row>53</xdr:row>
          <xdr:rowOff>0</xdr:rowOff>
        </xdr:to>
        <xdr:sp macro="" textlink="">
          <xdr:nvSpPr>
            <xdr:cNvPr id="2056" name="Object 8" hidden="1">
              <a:extLst>
                <a:ext uri="{63B3BB69-23CF-44E3-9099-C40C66FF867C}">
                  <a14:compatExt spid="_x0000_s2056"/>
                </a:ext>
              </a:extLst>
            </xdr:cNvPr>
            <xdr:cNvSpPr/>
          </xdr:nvSpPr>
          <xdr:spPr>
            <a:xfrm>
              <a:off x="0" y="0"/>
              <a:ext cx="0" cy="0"/>
            </a:xfrm>
            <a:prstGeom prst="rect">
              <a:avLst/>
            </a:prstGeom>
          </xdr:spPr>
        </xdr:sp>
        <xdr:clientData/>
      </xdr:twoCellAnchor>
    </mc:Choice>
    <mc:Fallback/>
  </mc:AlternateContent>
  <xdr:twoCellAnchor>
    <xdr:from>
      <xdr:col>11</xdr:col>
      <xdr:colOff>285750</xdr:colOff>
      <xdr:row>9</xdr:row>
      <xdr:rowOff>87631</xdr:rowOff>
    </xdr:from>
    <xdr:to>
      <xdr:col>11</xdr:col>
      <xdr:colOff>561975</xdr:colOff>
      <xdr:row>9</xdr:row>
      <xdr:rowOff>133350</xdr:rowOff>
    </xdr:to>
    <xdr:sp macro="" textlink="">
      <xdr:nvSpPr>
        <xdr:cNvPr id="12" name="Pfeil nach rechts 11"/>
        <xdr:cNvSpPr/>
      </xdr:nvSpPr>
      <xdr:spPr>
        <a:xfrm>
          <a:off x="6981825" y="4088131"/>
          <a:ext cx="276225" cy="45719"/>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11</xdr:col>
      <xdr:colOff>304800</xdr:colOff>
      <xdr:row>15</xdr:row>
      <xdr:rowOff>104775</xdr:rowOff>
    </xdr:from>
    <xdr:to>
      <xdr:col>11</xdr:col>
      <xdr:colOff>581025</xdr:colOff>
      <xdr:row>15</xdr:row>
      <xdr:rowOff>150494</xdr:rowOff>
    </xdr:to>
    <xdr:sp macro="" textlink="">
      <xdr:nvSpPr>
        <xdr:cNvPr id="13" name="Pfeil nach rechts 12"/>
        <xdr:cNvSpPr/>
      </xdr:nvSpPr>
      <xdr:spPr>
        <a:xfrm>
          <a:off x="7000875" y="5934075"/>
          <a:ext cx="276225" cy="45719"/>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11</xdr:col>
      <xdr:colOff>295275</xdr:colOff>
      <xdr:row>3</xdr:row>
      <xdr:rowOff>85725</xdr:rowOff>
    </xdr:from>
    <xdr:to>
      <xdr:col>11</xdr:col>
      <xdr:colOff>571500</xdr:colOff>
      <xdr:row>3</xdr:row>
      <xdr:rowOff>131444</xdr:rowOff>
    </xdr:to>
    <xdr:sp macro="" textlink="">
      <xdr:nvSpPr>
        <xdr:cNvPr id="14" name="Pfeil nach rechts 13"/>
        <xdr:cNvSpPr/>
      </xdr:nvSpPr>
      <xdr:spPr>
        <a:xfrm>
          <a:off x="6991350" y="1657350"/>
          <a:ext cx="276225" cy="45719"/>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11</xdr:col>
      <xdr:colOff>285750</xdr:colOff>
      <xdr:row>53</xdr:row>
      <xdr:rowOff>57150</xdr:rowOff>
    </xdr:from>
    <xdr:to>
      <xdr:col>11</xdr:col>
      <xdr:colOff>561975</xdr:colOff>
      <xdr:row>53</xdr:row>
      <xdr:rowOff>102869</xdr:rowOff>
    </xdr:to>
    <xdr:sp macro="" textlink="">
      <xdr:nvSpPr>
        <xdr:cNvPr id="16" name="Pfeil nach rechts 15"/>
        <xdr:cNvSpPr/>
      </xdr:nvSpPr>
      <xdr:spPr>
        <a:xfrm>
          <a:off x="6981825" y="14830425"/>
          <a:ext cx="276225" cy="45719"/>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11</xdr:col>
      <xdr:colOff>266700</xdr:colOff>
      <xdr:row>62</xdr:row>
      <xdr:rowOff>95250</xdr:rowOff>
    </xdr:from>
    <xdr:to>
      <xdr:col>11</xdr:col>
      <xdr:colOff>542925</xdr:colOff>
      <xdr:row>62</xdr:row>
      <xdr:rowOff>140969</xdr:rowOff>
    </xdr:to>
    <xdr:sp macro="" textlink="">
      <xdr:nvSpPr>
        <xdr:cNvPr id="17" name="Pfeil nach rechts 16"/>
        <xdr:cNvSpPr/>
      </xdr:nvSpPr>
      <xdr:spPr>
        <a:xfrm>
          <a:off x="6962775" y="16573500"/>
          <a:ext cx="276225" cy="45719"/>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editAs="oneCell">
    <xdr:from>
      <xdr:col>0</xdr:col>
      <xdr:colOff>95250</xdr:colOff>
      <xdr:row>83</xdr:row>
      <xdr:rowOff>104775</xdr:rowOff>
    </xdr:from>
    <xdr:to>
      <xdr:col>14</xdr:col>
      <xdr:colOff>64852</xdr:colOff>
      <xdr:row>113</xdr:row>
      <xdr:rowOff>108319</xdr:rowOff>
    </xdr:to>
    <xdr:pic>
      <xdr:nvPicPr>
        <xdr:cNvPr id="18" name="Grafik 17"/>
        <xdr:cNvPicPr>
          <a:picLocks noChangeAspect="1"/>
        </xdr:cNvPicPr>
      </xdr:nvPicPr>
      <xdr:blipFill>
        <a:blip xmlns:r="http://schemas.openxmlformats.org/officeDocument/2006/relationships" r:embed="rId1"/>
        <a:stretch>
          <a:fillRect/>
        </a:stretch>
      </xdr:blipFill>
      <xdr:spPr>
        <a:xfrm>
          <a:off x="95250" y="20802600"/>
          <a:ext cx="9742252" cy="5718544"/>
        </a:xfrm>
        <a:prstGeom prst="rect">
          <a:avLst/>
        </a:prstGeom>
      </xdr:spPr>
    </xdr:pic>
    <xdr:clientData/>
  </xdr:twoCellAnchor>
  <xdr:twoCellAnchor>
    <xdr:from>
      <xdr:col>11</xdr:col>
      <xdr:colOff>266700</xdr:colOff>
      <xdr:row>67</xdr:row>
      <xdr:rowOff>76200</xdr:rowOff>
    </xdr:from>
    <xdr:to>
      <xdr:col>11</xdr:col>
      <xdr:colOff>542925</xdr:colOff>
      <xdr:row>67</xdr:row>
      <xdr:rowOff>121919</xdr:rowOff>
    </xdr:to>
    <xdr:sp macro="" textlink="">
      <xdr:nvSpPr>
        <xdr:cNvPr id="19" name="Pfeil nach rechts 18"/>
        <xdr:cNvSpPr/>
      </xdr:nvSpPr>
      <xdr:spPr>
        <a:xfrm>
          <a:off x="6962775" y="17506950"/>
          <a:ext cx="276225" cy="45719"/>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editAs="oneCell">
    <xdr:from>
      <xdr:col>0</xdr:col>
      <xdr:colOff>0</xdr:colOff>
      <xdr:row>54</xdr:row>
      <xdr:rowOff>0</xdr:rowOff>
    </xdr:from>
    <xdr:to>
      <xdr:col>7</xdr:col>
      <xdr:colOff>123967</xdr:colOff>
      <xdr:row>61</xdr:row>
      <xdr:rowOff>172343</xdr:rowOff>
    </xdr:to>
    <xdr:pic>
      <xdr:nvPicPr>
        <xdr:cNvPr id="2" name="Grafik 1"/>
        <xdr:cNvPicPr>
          <a:picLocks noChangeAspect="1"/>
        </xdr:cNvPicPr>
      </xdr:nvPicPr>
      <xdr:blipFill>
        <a:blip xmlns:r="http://schemas.openxmlformats.org/officeDocument/2006/relationships" r:embed="rId2"/>
        <a:stretch>
          <a:fillRect/>
        </a:stretch>
      </xdr:blipFill>
      <xdr:spPr>
        <a:xfrm>
          <a:off x="0" y="15144750"/>
          <a:ext cx="6029467" cy="1505843"/>
        </a:xfrm>
        <a:prstGeom prst="rect">
          <a:avLst/>
        </a:prstGeom>
      </xdr:spPr>
    </xdr:pic>
    <xdr:clientData/>
  </xdr:twoCellAnchor>
  <xdr:twoCellAnchor>
    <xdr:from>
      <xdr:col>11</xdr:col>
      <xdr:colOff>295275</xdr:colOff>
      <xdr:row>34</xdr:row>
      <xdr:rowOff>85725</xdr:rowOff>
    </xdr:from>
    <xdr:to>
      <xdr:col>11</xdr:col>
      <xdr:colOff>571500</xdr:colOff>
      <xdr:row>34</xdr:row>
      <xdr:rowOff>131444</xdr:rowOff>
    </xdr:to>
    <xdr:sp macro="" textlink="">
      <xdr:nvSpPr>
        <xdr:cNvPr id="20" name="Pfeil nach rechts 19"/>
        <xdr:cNvSpPr/>
      </xdr:nvSpPr>
      <xdr:spPr>
        <a:xfrm>
          <a:off x="6991350" y="9067800"/>
          <a:ext cx="276225" cy="45719"/>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editAs="oneCell">
    <xdr:from>
      <xdr:col>12</xdr:col>
      <xdr:colOff>19050</xdr:colOff>
      <xdr:row>20</xdr:row>
      <xdr:rowOff>142875</xdr:rowOff>
    </xdr:from>
    <xdr:to>
      <xdr:col>24</xdr:col>
      <xdr:colOff>128270</xdr:colOff>
      <xdr:row>33</xdr:row>
      <xdr:rowOff>0</xdr:rowOff>
    </xdr:to>
    <xdr:pic>
      <xdr:nvPicPr>
        <xdr:cNvPr id="21" name="Grafik 20"/>
        <xdr:cNvPicPr/>
      </xdr:nvPicPr>
      <xdr:blipFill rotWithShape="1">
        <a:blip xmlns:r="http://schemas.openxmlformats.org/officeDocument/2006/relationships" r:embed="rId3"/>
        <a:srcRect l="4058" t="22731" r="5536" b="23250"/>
        <a:stretch/>
      </xdr:blipFill>
      <xdr:spPr bwMode="auto">
        <a:xfrm>
          <a:off x="7343775" y="6981825"/>
          <a:ext cx="6376670" cy="2381250"/>
        </a:xfrm>
        <a:prstGeom prst="rect">
          <a:avLst/>
        </a:prstGeom>
        <a:ln>
          <a:noFill/>
        </a:ln>
        <a:extLst>
          <a:ext uri="{53640926-AAD7-44D8-BBD7-CCE9431645EC}">
            <a14:shadowObscured xmlns:a14="http://schemas.microsoft.com/office/drawing/2010/main"/>
          </a:ext>
        </a:extLst>
      </xdr:spPr>
    </xdr:pic>
    <xdr:clientData/>
  </xdr:twoCellAnchor>
  <xdr:twoCellAnchor>
    <xdr:from>
      <xdr:col>11</xdr:col>
      <xdr:colOff>304800</xdr:colOff>
      <xdr:row>19</xdr:row>
      <xdr:rowOff>85725</xdr:rowOff>
    </xdr:from>
    <xdr:to>
      <xdr:col>11</xdr:col>
      <xdr:colOff>581025</xdr:colOff>
      <xdr:row>19</xdr:row>
      <xdr:rowOff>131444</xdr:rowOff>
    </xdr:to>
    <xdr:sp macro="" textlink="">
      <xdr:nvSpPr>
        <xdr:cNvPr id="22" name="Pfeil nach rechts 21"/>
        <xdr:cNvSpPr/>
      </xdr:nvSpPr>
      <xdr:spPr>
        <a:xfrm>
          <a:off x="7000875" y="6734175"/>
          <a:ext cx="276225" cy="45719"/>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60</xdr:row>
      <xdr:rowOff>0</xdr:rowOff>
    </xdr:from>
    <xdr:to>
      <xdr:col>7</xdr:col>
      <xdr:colOff>426720</xdr:colOff>
      <xdr:row>95</xdr:row>
      <xdr:rowOff>9525</xdr:rowOff>
    </xdr:to>
    <xdr:pic>
      <xdr:nvPicPr>
        <xdr:cNvPr id="5" name="Grafik 4"/>
        <xdr:cNvPicPr/>
      </xdr:nvPicPr>
      <xdr:blipFill rotWithShape="1">
        <a:blip xmlns:r="http://schemas.openxmlformats.org/officeDocument/2006/relationships" r:embed="rId1"/>
        <a:srcRect l="18855" t="16665" r="62110" b="12728"/>
        <a:stretch/>
      </xdr:blipFill>
      <xdr:spPr bwMode="auto">
        <a:xfrm>
          <a:off x="0" y="11430000"/>
          <a:ext cx="5760720" cy="6677025"/>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0</xdr:col>
      <xdr:colOff>0</xdr:colOff>
      <xdr:row>2</xdr:row>
      <xdr:rowOff>0</xdr:rowOff>
    </xdr:from>
    <xdr:to>
      <xdr:col>8</xdr:col>
      <xdr:colOff>280670</xdr:colOff>
      <xdr:row>14</xdr:row>
      <xdr:rowOff>95250</xdr:rowOff>
    </xdr:to>
    <xdr:pic>
      <xdr:nvPicPr>
        <xdr:cNvPr id="6" name="Grafik 5"/>
        <xdr:cNvPicPr/>
      </xdr:nvPicPr>
      <xdr:blipFill rotWithShape="1">
        <a:blip xmlns:r="http://schemas.openxmlformats.org/officeDocument/2006/relationships" r:embed="rId2"/>
        <a:srcRect l="4058" t="22731" r="5536" b="23250"/>
        <a:stretch/>
      </xdr:blipFill>
      <xdr:spPr bwMode="auto">
        <a:xfrm>
          <a:off x="0" y="381000"/>
          <a:ext cx="6376670" cy="238125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0</xdr:col>
      <xdr:colOff>0</xdr:colOff>
      <xdr:row>15</xdr:row>
      <xdr:rowOff>0</xdr:rowOff>
    </xdr:from>
    <xdr:to>
      <xdr:col>8</xdr:col>
      <xdr:colOff>328930</xdr:colOff>
      <xdr:row>58</xdr:row>
      <xdr:rowOff>27305</xdr:rowOff>
    </xdr:to>
    <xdr:pic>
      <xdr:nvPicPr>
        <xdr:cNvPr id="7" name="Grafik 6"/>
        <xdr:cNvPicPr/>
      </xdr:nvPicPr>
      <xdr:blipFill rotWithShape="1">
        <a:blip xmlns:r="http://schemas.openxmlformats.org/officeDocument/2006/relationships" r:embed="rId3"/>
        <a:srcRect l="18674" t="14028" r="61526" b="4914"/>
        <a:stretch/>
      </xdr:blipFill>
      <xdr:spPr bwMode="auto">
        <a:xfrm>
          <a:off x="0" y="2857500"/>
          <a:ext cx="6424930" cy="8218805"/>
        </a:xfrm>
        <a:prstGeom prst="rect">
          <a:avLst/>
        </a:prstGeom>
        <a:ln>
          <a:noFill/>
        </a:ln>
        <a:extLst>
          <a:ext uri="{53640926-AAD7-44D8-BBD7-CCE9431645EC}">
            <a14:shadowObscured xmlns:a14="http://schemas.microsoft.com/office/drawing/2010/main"/>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8</xdr:col>
      <xdr:colOff>438150</xdr:colOff>
      <xdr:row>2</xdr:row>
      <xdr:rowOff>76200</xdr:rowOff>
    </xdr:from>
    <xdr:to>
      <xdr:col>8</xdr:col>
      <xdr:colOff>657225</xdr:colOff>
      <xdr:row>2</xdr:row>
      <xdr:rowOff>76200</xdr:rowOff>
    </xdr:to>
    <xdr:cxnSp macro="">
      <xdr:nvCxnSpPr>
        <xdr:cNvPr id="3" name="Gerade Verbindung mit Pfeil 2"/>
        <xdr:cNvCxnSpPr/>
      </xdr:nvCxnSpPr>
      <xdr:spPr>
        <a:xfrm>
          <a:off x="7105650" y="619125"/>
          <a:ext cx="219075" cy="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8</xdr:col>
      <xdr:colOff>438150</xdr:colOff>
      <xdr:row>13</xdr:row>
      <xdr:rowOff>76200</xdr:rowOff>
    </xdr:from>
    <xdr:to>
      <xdr:col>8</xdr:col>
      <xdr:colOff>657225</xdr:colOff>
      <xdr:row>13</xdr:row>
      <xdr:rowOff>76200</xdr:rowOff>
    </xdr:to>
    <xdr:cxnSp macro="">
      <xdr:nvCxnSpPr>
        <xdr:cNvPr id="5" name="Gerade Verbindung mit Pfeil 4"/>
        <xdr:cNvCxnSpPr/>
      </xdr:nvCxnSpPr>
      <xdr:spPr>
        <a:xfrm>
          <a:off x="7105650" y="619125"/>
          <a:ext cx="219075" cy="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8</xdr:col>
      <xdr:colOff>438150</xdr:colOff>
      <xdr:row>24</xdr:row>
      <xdr:rowOff>76200</xdr:rowOff>
    </xdr:from>
    <xdr:to>
      <xdr:col>8</xdr:col>
      <xdr:colOff>657225</xdr:colOff>
      <xdr:row>24</xdr:row>
      <xdr:rowOff>76200</xdr:rowOff>
    </xdr:to>
    <xdr:cxnSp macro="">
      <xdr:nvCxnSpPr>
        <xdr:cNvPr id="6" name="Gerade Verbindung mit Pfeil 5"/>
        <xdr:cNvCxnSpPr/>
      </xdr:nvCxnSpPr>
      <xdr:spPr>
        <a:xfrm>
          <a:off x="7105650" y="619125"/>
          <a:ext cx="219075" cy="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8</xdr:col>
      <xdr:colOff>438150</xdr:colOff>
      <xdr:row>39</xdr:row>
      <xdr:rowOff>76200</xdr:rowOff>
    </xdr:from>
    <xdr:to>
      <xdr:col>8</xdr:col>
      <xdr:colOff>657225</xdr:colOff>
      <xdr:row>39</xdr:row>
      <xdr:rowOff>76200</xdr:rowOff>
    </xdr:to>
    <xdr:cxnSp macro="">
      <xdr:nvCxnSpPr>
        <xdr:cNvPr id="7" name="Gerade Verbindung mit Pfeil 6"/>
        <xdr:cNvCxnSpPr/>
      </xdr:nvCxnSpPr>
      <xdr:spPr>
        <a:xfrm>
          <a:off x="7105650" y="619125"/>
          <a:ext cx="219075" cy="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8</xdr:col>
      <xdr:colOff>438150</xdr:colOff>
      <xdr:row>50</xdr:row>
      <xdr:rowOff>76200</xdr:rowOff>
    </xdr:from>
    <xdr:to>
      <xdr:col>8</xdr:col>
      <xdr:colOff>657225</xdr:colOff>
      <xdr:row>50</xdr:row>
      <xdr:rowOff>76200</xdr:rowOff>
    </xdr:to>
    <xdr:cxnSp macro="">
      <xdr:nvCxnSpPr>
        <xdr:cNvPr id="8" name="Gerade Verbindung mit Pfeil 7"/>
        <xdr:cNvCxnSpPr/>
      </xdr:nvCxnSpPr>
      <xdr:spPr>
        <a:xfrm>
          <a:off x="7105650" y="619125"/>
          <a:ext cx="219075" cy="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8</xdr:col>
      <xdr:colOff>438150</xdr:colOff>
      <xdr:row>61</xdr:row>
      <xdr:rowOff>76200</xdr:rowOff>
    </xdr:from>
    <xdr:to>
      <xdr:col>8</xdr:col>
      <xdr:colOff>657225</xdr:colOff>
      <xdr:row>61</xdr:row>
      <xdr:rowOff>76200</xdr:rowOff>
    </xdr:to>
    <xdr:cxnSp macro="">
      <xdr:nvCxnSpPr>
        <xdr:cNvPr id="9" name="Gerade Verbindung mit Pfeil 8"/>
        <xdr:cNvCxnSpPr/>
      </xdr:nvCxnSpPr>
      <xdr:spPr>
        <a:xfrm>
          <a:off x="7105650" y="619125"/>
          <a:ext cx="219075" cy="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8</xdr:col>
      <xdr:colOff>438150</xdr:colOff>
      <xdr:row>76</xdr:row>
      <xdr:rowOff>76200</xdr:rowOff>
    </xdr:from>
    <xdr:to>
      <xdr:col>8</xdr:col>
      <xdr:colOff>657225</xdr:colOff>
      <xdr:row>76</xdr:row>
      <xdr:rowOff>76200</xdr:rowOff>
    </xdr:to>
    <xdr:cxnSp macro="">
      <xdr:nvCxnSpPr>
        <xdr:cNvPr id="10" name="Gerade Verbindung mit Pfeil 9"/>
        <xdr:cNvCxnSpPr/>
      </xdr:nvCxnSpPr>
      <xdr:spPr>
        <a:xfrm>
          <a:off x="7105650" y="619125"/>
          <a:ext cx="219075" cy="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8</xdr:col>
      <xdr:colOff>438150</xdr:colOff>
      <xdr:row>87</xdr:row>
      <xdr:rowOff>76200</xdr:rowOff>
    </xdr:from>
    <xdr:to>
      <xdr:col>8</xdr:col>
      <xdr:colOff>657225</xdr:colOff>
      <xdr:row>87</xdr:row>
      <xdr:rowOff>76200</xdr:rowOff>
    </xdr:to>
    <xdr:cxnSp macro="">
      <xdr:nvCxnSpPr>
        <xdr:cNvPr id="11" name="Gerade Verbindung mit Pfeil 10"/>
        <xdr:cNvCxnSpPr/>
      </xdr:nvCxnSpPr>
      <xdr:spPr>
        <a:xfrm>
          <a:off x="7105650" y="619125"/>
          <a:ext cx="219075" cy="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8</xdr:col>
      <xdr:colOff>438150</xdr:colOff>
      <xdr:row>98</xdr:row>
      <xdr:rowOff>76200</xdr:rowOff>
    </xdr:from>
    <xdr:to>
      <xdr:col>8</xdr:col>
      <xdr:colOff>657225</xdr:colOff>
      <xdr:row>98</xdr:row>
      <xdr:rowOff>76200</xdr:rowOff>
    </xdr:to>
    <xdr:cxnSp macro="">
      <xdr:nvCxnSpPr>
        <xdr:cNvPr id="12" name="Gerade Verbindung mit Pfeil 11"/>
        <xdr:cNvCxnSpPr/>
      </xdr:nvCxnSpPr>
      <xdr:spPr>
        <a:xfrm>
          <a:off x="7105650" y="619125"/>
          <a:ext cx="219075" cy="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8</xdr:col>
      <xdr:colOff>438150</xdr:colOff>
      <xdr:row>39</xdr:row>
      <xdr:rowOff>76200</xdr:rowOff>
    </xdr:from>
    <xdr:to>
      <xdr:col>8</xdr:col>
      <xdr:colOff>657225</xdr:colOff>
      <xdr:row>39</xdr:row>
      <xdr:rowOff>76200</xdr:rowOff>
    </xdr:to>
    <xdr:cxnSp macro="">
      <xdr:nvCxnSpPr>
        <xdr:cNvPr id="19" name="Gerade Verbindung mit Pfeil 18"/>
        <xdr:cNvCxnSpPr/>
      </xdr:nvCxnSpPr>
      <xdr:spPr>
        <a:xfrm>
          <a:off x="7105650" y="7496175"/>
          <a:ext cx="219075" cy="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8</xdr:col>
      <xdr:colOff>438150</xdr:colOff>
      <xdr:row>50</xdr:row>
      <xdr:rowOff>76200</xdr:rowOff>
    </xdr:from>
    <xdr:to>
      <xdr:col>8</xdr:col>
      <xdr:colOff>657225</xdr:colOff>
      <xdr:row>50</xdr:row>
      <xdr:rowOff>76200</xdr:rowOff>
    </xdr:to>
    <xdr:cxnSp macro="">
      <xdr:nvCxnSpPr>
        <xdr:cNvPr id="20" name="Gerade Verbindung mit Pfeil 19"/>
        <xdr:cNvCxnSpPr/>
      </xdr:nvCxnSpPr>
      <xdr:spPr>
        <a:xfrm>
          <a:off x="7105650" y="9496425"/>
          <a:ext cx="219075" cy="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8</xdr:col>
      <xdr:colOff>438150</xdr:colOff>
      <xdr:row>61</xdr:row>
      <xdr:rowOff>76200</xdr:rowOff>
    </xdr:from>
    <xdr:to>
      <xdr:col>8</xdr:col>
      <xdr:colOff>657225</xdr:colOff>
      <xdr:row>61</xdr:row>
      <xdr:rowOff>76200</xdr:rowOff>
    </xdr:to>
    <xdr:cxnSp macro="">
      <xdr:nvCxnSpPr>
        <xdr:cNvPr id="21" name="Gerade Verbindung mit Pfeil 20"/>
        <xdr:cNvCxnSpPr/>
      </xdr:nvCxnSpPr>
      <xdr:spPr>
        <a:xfrm>
          <a:off x="7105650" y="11525250"/>
          <a:ext cx="219075" cy="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8</xdr:col>
      <xdr:colOff>438150</xdr:colOff>
      <xdr:row>113</xdr:row>
      <xdr:rowOff>76200</xdr:rowOff>
    </xdr:from>
    <xdr:to>
      <xdr:col>8</xdr:col>
      <xdr:colOff>657225</xdr:colOff>
      <xdr:row>113</xdr:row>
      <xdr:rowOff>76200</xdr:rowOff>
    </xdr:to>
    <xdr:cxnSp macro="">
      <xdr:nvCxnSpPr>
        <xdr:cNvPr id="22" name="Gerade Verbindung mit Pfeil 21"/>
        <xdr:cNvCxnSpPr/>
      </xdr:nvCxnSpPr>
      <xdr:spPr>
        <a:xfrm>
          <a:off x="7105650" y="7496175"/>
          <a:ext cx="219075" cy="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8</xdr:col>
      <xdr:colOff>438150</xdr:colOff>
      <xdr:row>124</xdr:row>
      <xdr:rowOff>76200</xdr:rowOff>
    </xdr:from>
    <xdr:to>
      <xdr:col>8</xdr:col>
      <xdr:colOff>657225</xdr:colOff>
      <xdr:row>124</xdr:row>
      <xdr:rowOff>76200</xdr:rowOff>
    </xdr:to>
    <xdr:cxnSp macro="">
      <xdr:nvCxnSpPr>
        <xdr:cNvPr id="23" name="Gerade Verbindung mit Pfeil 22"/>
        <xdr:cNvCxnSpPr/>
      </xdr:nvCxnSpPr>
      <xdr:spPr>
        <a:xfrm>
          <a:off x="7105650" y="9496425"/>
          <a:ext cx="219075" cy="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8</xdr:col>
      <xdr:colOff>438150</xdr:colOff>
      <xdr:row>135</xdr:row>
      <xdr:rowOff>76200</xdr:rowOff>
    </xdr:from>
    <xdr:to>
      <xdr:col>8</xdr:col>
      <xdr:colOff>657225</xdr:colOff>
      <xdr:row>135</xdr:row>
      <xdr:rowOff>76200</xdr:rowOff>
    </xdr:to>
    <xdr:cxnSp macro="">
      <xdr:nvCxnSpPr>
        <xdr:cNvPr id="24" name="Gerade Verbindung mit Pfeil 23"/>
        <xdr:cNvCxnSpPr/>
      </xdr:nvCxnSpPr>
      <xdr:spPr>
        <a:xfrm>
          <a:off x="7105650" y="11525250"/>
          <a:ext cx="219075" cy="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8</xdr:col>
      <xdr:colOff>438150</xdr:colOff>
      <xdr:row>150</xdr:row>
      <xdr:rowOff>76200</xdr:rowOff>
    </xdr:from>
    <xdr:to>
      <xdr:col>8</xdr:col>
      <xdr:colOff>657225</xdr:colOff>
      <xdr:row>150</xdr:row>
      <xdr:rowOff>76200</xdr:rowOff>
    </xdr:to>
    <xdr:cxnSp macro="">
      <xdr:nvCxnSpPr>
        <xdr:cNvPr id="25" name="Gerade Verbindung mit Pfeil 24"/>
        <xdr:cNvCxnSpPr/>
      </xdr:nvCxnSpPr>
      <xdr:spPr>
        <a:xfrm>
          <a:off x="7105650" y="14954250"/>
          <a:ext cx="219075" cy="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8</xdr:col>
      <xdr:colOff>438150</xdr:colOff>
      <xdr:row>161</xdr:row>
      <xdr:rowOff>76200</xdr:rowOff>
    </xdr:from>
    <xdr:to>
      <xdr:col>8</xdr:col>
      <xdr:colOff>657225</xdr:colOff>
      <xdr:row>161</xdr:row>
      <xdr:rowOff>76200</xdr:rowOff>
    </xdr:to>
    <xdr:cxnSp macro="">
      <xdr:nvCxnSpPr>
        <xdr:cNvPr id="26" name="Gerade Verbindung mit Pfeil 25"/>
        <xdr:cNvCxnSpPr/>
      </xdr:nvCxnSpPr>
      <xdr:spPr>
        <a:xfrm>
          <a:off x="7105650" y="16983075"/>
          <a:ext cx="219075" cy="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8</xdr:col>
      <xdr:colOff>438150</xdr:colOff>
      <xdr:row>172</xdr:row>
      <xdr:rowOff>76200</xdr:rowOff>
    </xdr:from>
    <xdr:to>
      <xdr:col>8</xdr:col>
      <xdr:colOff>657225</xdr:colOff>
      <xdr:row>172</xdr:row>
      <xdr:rowOff>76200</xdr:rowOff>
    </xdr:to>
    <xdr:cxnSp macro="">
      <xdr:nvCxnSpPr>
        <xdr:cNvPr id="27" name="Gerade Verbindung mit Pfeil 26"/>
        <xdr:cNvCxnSpPr/>
      </xdr:nvCxnSpPr>
      <xdr:spPr>
        <a:xfrm>
          <a:off x="7105650" y="19002375"/>
          <a:ext cx="219075" cy="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8</xdr:col>
      <xdr:colOff>438150</xdr:colOff>
      <xdr:row>113</xdr:row>
      <xdr:rowOff>76200</xdr:rowOff>
    </xdr:from>
    <xdr:to>
      <xdr:col>8</xdr:col>
      <xdr:colOff>657225</xdr:colOff>
      <xdr:row>113</xdr:row>
      <xdr:rowOff>76200</xdr:rowOff>
    </xdr:to>
    <xdr:cxnSp macro="">
      <xdr:nvCxnSpPr>
        <xdr:cNvPr id="28" name="Gerade Verbindung mit Pfeil 27"/>
        <xdr:cNvCxnSpPr/>
      </xdr:nvCxnSpPr>
      <xdr:spPr>
        <a:xfrm>
          <a:off x="7105650" y="7496175"/>
          <a:ext cx="219075" cy="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8</xdr:col>
      <xdr:colOff>438150</xdr:colOff>
      <xdr:row>124</xdr:row>
      <xdr:rowOff>76200</xdr:rowOff>
    </xdr:from>
    <xdr:to>
      <xdr:col>8</xdr:col>
      <xdr:colOff>657225</xdr:colOff>
      <xdr:row>124</xdr:row>
      <xdr:rowOff>76200</xdr:rowOff>
    </xdr:to>
    <xdr:cxnSp macro="">
      <xdr:nvCxnSpPr>
        <xdr:cNvPr id="29" name="Gerade Verbindung mit Pfeil 28"/>
        <xdr:cNvCxnSpPr/>
      </xdr:nvCxnSpPr>
      <xdr:spPr>
        <a:xfrm>
          <a:off x="7105650" y="9496425"/>
          <a:ext cx="219075" cy="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8</xdr:col>
      <xdr:colOff>438150</xdr:colOff>
      <xdr:row>135</xdr:row>
      <xdr:rowOff>76200</xdr:rowOff>
    </xdr:from>
    <xdr:to>
      <xdr:col>8</xdr:col>
      <xdr:colOff>657225</xdr:colOff>
      <xdr:row>135</xdr:row>
      <xdr:rowOff>76200</xdr:rowOff>
    </xdr:to>
    <xdr:cxnSp macro="">
      <xdr:nvCxnSpPr>
        <xdr:cNvPr id="30" name="Gerade Verbindung mit Pfeil 29"/>
        <xdr:cNvCxnSpPr/>
      </xdr:nvCxnSpPr>
      <xdr:spPr>
        <a:xfrm>
          <a:off x="7105650" y="11525250"/>
          <a:ext cx="219075" cy="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8</xdr:col>
      <xdr:colOff>438150</xdr:colOff>
      <xdr:row>187</xdr:row>
      <xdr:rowOff>76200</xdr:rowOff>
    </xdr:from>
    <xdr:to>
      <xdr:col>8</xdr:col>
      <xdr:colOff>657225</xdr:colOff>
      <xdr:row>187</xdr:row>
      <xdr:rowOff>76200</xdr:rowOff>
    </xdr:to>
    <xdr:cxnSp macro="">
      <xdr:nvCxnSpPr>
        <xdr:cNvPr id="31" name="Gerade Verbindung mit Pfeil 30"/>
        <xdr:cNvCxnSpPr/>
      </xdr:nvCxnSpPr>
      <xdr:spPr>
        <a:xfrm>
          <a:off x="7105650" y="7496175"/>
          <a:ext cx="219075" cy="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8</xdr:col>
      <xdr:colOff>438150</xdr:colOff>
      <xdr:row>198</xdr:row>
      <xdr:rowOff>76200</xdr:rowOff>
    </xdr:from>
    <xdr:to>
      <xdr:col>8</xdr:col>
      <xdr:colOff>657225</xdr:colOff>
      <xdr:row>198</xdr:row>
      <xdr:rowOff>76200</xdr:rowOff>
    </xdr:to>
    <xdr:cxnSp macro="">
      <xdr:nvCxnSpPr>
        <xdr:cNvPr id="32" name="Gerade Verbindung mit Pfeil 31"/>
        <xdr:cNvCxnSpPr/>
      </xdr:nvCxnSpPr>
      <xdr:spPr>
        <a:xfrm>
          <a:off x="7105650" y="9496425"/>
          <a:ext cx="219075" cy="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8</xdr:col>
      <xdr:colOff>438150</xdr:colOff>
      <xdr:row>209</xdr:row>
      <xdr:rowOff>76200</xdr:rowOff>
    </xdr:from>
    <xdr:to>
      <xdr:col>8</xdr:col>
      <xdr:colOff>657225</xdr:colOff>
      <xdr:row>209</xdr:row>
      <xdr:rowOff>76200</xdr:rowOff>
    </xdr:to>
    <xdr:cxnSp macro="">
      <xdr:nvCxnSpPr>
        <xdr:cNvPr id="33" name="Gerade Verbindung mit Pfeil 32"/>
        <xdr:cNvCxnSpPr/>
      </xdr:nvCxnSpPr>
      <xdr:spPr>
        <a:xfrm>
          <a:off x="7105650" y="11525250"/>
          <a:ext cx="219075" cy="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8</xdr:col>
      <xdr:colOff>438150</xdr:colOff>
      <xdr:row>224</xdr:row>
      <xdr:rowOff>76200</xdr:rowOff>
    </xdr:from>
    <xdr:to>
      <xdr:col>8</xdr:col>
      <xdr:colOff>657225</xdr:colOff>
      <xdr:row>224</xdr:row>
      <xdr:rowOff>76200</xdr:rowOff>
    </xdr:to>
    <xdr:cxnSp macro="">
      <xdr:nvCxnSpPr>
        <xdr:cNvPr id="34" name="Gerade Verbindung mit Pfeil 33"/>
        <xdr:cNvCxnSpPr/>
      </xdr:nvCxnSpPr>
      <xdr:spPr>
        <a:xfrm>
          <a:off x="7105650" y="14954250"/>
          <a:ext cx="219075" cy="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8</xdr:col>
      <xdr:colOff>438150</xdr:colOff>
      <xdr:row>235</xdr:row>
      <xdr:rowOff>76200</xdr:rowOff>
    </xdr:from>
    <xdr:to>
      <xdr:col>8</xdr:col>
      <xdr:colOff>657225</xdr:colOff>
      <xdr:row>235</xdr:row>
      <xdr:rowOff>76200</xdr:rowOff>
    </xdr:to>
    <xdr:cxnSp macro="">
      <xdr:nvCxnSpPr>
        <xdr:cNvPr id="35" name="Gerade Verbindung mit Pfeil 34"/>
        <xdr:cNvCxnSpPr/>
      </xdr:nvCxnSpPr>
      <xdr:spPr>
        <a:xfrm>
          <a:off x="7105650" y="16983075"/>
          <a:ext cx="219075" cy="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8</xdr:col>
      <xdr:colOff>438150</xdr:colOff>
      <xdr:row>246</xdr:row>
      <xdr:rowOff>76200</xdr:rowOff>
    </xdr:from>
    <xdr:to>
      <xdr:col>8</xdr:col>
      <xdr:colOff>657225</xdr:colOff>
      <xdr:row>246</xdr:row>
      <xdr:rowOff>76200</xdr:rowOff>
    </xdr:to>
    <xdr:cxnSp macro="">
      <xdr:nvCxnSpPr>
        <xdr:cNvPr id="36" name="Gerade Verbindung mit Pfeil 35"/>
        <xdr:cNvCxnSpPr/>
      </xdr:nvCxnSpPr>
      <xdr:spPr>
        <a:xfrm>
          <a:off x="7105650" y="19002375"/>
          <a:ext cx="219075" cy="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8</xdr:col>
      <xdr:colOff>438150</xdr:colOff>
      <xdr:row>187</xdr:row>
      <xdr:rowOff>76200</xdr:rowOff>
    </xdr:from>
    <xdr:to>
      <xdr:col>8</xdr:col>
      <xdr:colOff>657225</xdr:colOff>
      <xdr:row>187</xdr:row>
      <xdr:rowOff>76200</xdr:rowOff>
    </xdr:to>
    <xdr:cxnSp macro="">
      <xdr:nvCxnSpPr>
        <xdr:cNvPr id="37" name="Gerade Verbindung mit Pfeil 36"/>
        <xdr:cNvCxnSpPr/>
      </xdr:nvCxnSpPr>
      <xdr:spPr>
        <a:xfrm>
          <a:off x="7105650" y="7496175"/>
          <a:ext cx="219075" cy="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8</xdr:col>
      <xdr:colOff>438150</xdr:colOff>
      <xdr:row>198</xdr:row>
      <xdr:rowOff>76200</xdr:rowOff>
    </xdr:from>
    <xdr:to>
      <xdr:col>8</xdr:col>
      <xdr:colOff>657225</xdr:colOff>
      <xdr:row>198</xdr:row>
      <xdr:rowOff>76200</xdr:rowOff>
    </xdr:to>
    <xdr:cxnSp macro="">
      <xdr:nvCxnSpPr>
        <xdr:cNvPr id="38" name="Gerade Verbindung mit Pfeil 37"/>
        <xdr:cNvCxnSpPr/>
      </xdr:nvCxnSpPr>
      <xdr:spPr>
        <a:xfrm>
          <a:off x="7105650" y="9496425"/>
          <a:ext cx="219075" cy="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8</xdr:col>
      <xdr:colOff>438150</xdr:colOff>
      <xdr:row>209</xdr:row>
      <xdr:rowOff>76200</xdr:rowOff>
    </xdr:from>
    <xdr:to>
      <xdr:col>8</xdr:col>
      <xdr:colOff>657225</xdr:colOff>
      <xdr:row>209</xdr:row>
      <xdr:rowOff>76200</xdr:rowOff>
    </xdr:to>
    <xdr:cxnSp macro="">
      <xdr:nvCxnSpPr>
        <xdr:cNvPr id="39" name="Gerade Verbindung mit Pfeil 38"/>
        <xdr:cNvCxnSpPr/>
      </xdr:nvCxnSpPr>
      <xdr:spPr>
        <a:xfrm>
          <a:off x="7105650" y="11525250"/>
          <a:ext cx="219075" cy="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8</xdr:col>
      <xdr:colOff>438150</xdr:colOff>
      <xdr:row>13</xdr:row>
      <xdr:rowOff>76200</xdr:rowOff>
    </xdr:from>
    <xdr:to>
      <xdr:col>8</xdr:col>
      <xdr:colOff>657225</xdr:colOff>
      <xdr:row>13</xdr:row>
      <xdr:rowOff>76200</xdr:rowOff>
    </xdr:to>
    <xdr:cxnSp macro="">
      <xdr:nvCxnSpPr>
        <xdr:cNvPr id="40" name="Gerade Verbindung mit Pfeil 39"/>
        <xdr:cNvCxnSpPr/>
      </xdr:nvCxnSpPr>
      <xdr:spPr>
        <a:xfrm>
          <a:off x="7067550" y="619125"/>
          <a:ext cx="219075" cy="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8</xdr:col>
      <xdr:colOff>438150</xdr:colOff>
      <xdr:row>24</xdr:row>
      <xdr:rowOff>76200</xdr:rowOff>
    </xdr:from>
    <xdr:to>
      <xdr:col>8</xdr:col>
      <xdr:colOff>657225</xdr:colOff>
      <xdr:row>24</xdr:row>
      <xdr:rowOff>76200</xdr:rowOff>
    </xdr:to>
    <xdr:cxnSp macro="">
      <xdr:nvCxnSpPr>
        <xdr:cNvPr id="41" name="Gerade Verbindung mit Pfeil 40"/>
        <xdr:cNvCxnSpPr/>
      </xdr:nvCxnSpPr>
      <xdr:spPr>
        <a:xfrm>
          <a:off x="7067550" y="619125"/>
          <a:ext cx="219075" cy="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8</xdr:col>
      <xdr:colOff>438150</xdr:colOff>
      <xdr:row>39</xdr:row>
      <xdr:rowOff>76200</xdr:rowOff>
    </xdr:from>
    <xdr:to>
      <xdr:col>8</xdr:col>
      <xdr:colOff>657225</xdr:colOff>
      <xdr:row>39</xdr:row>
      <xdr:rowOff>76200</xdr:rowOff>
    </xdr:to>
    <xdr:cxnSp macro="">
      <xdr:nvCxnSpPr>
        <xdr:cNvPr id="42" name="Gerade Verbindung mit Pfeil 41"/>
        <xdr:cNvCxnSpPr/>
      </xdr:nvCxnSpPr>
      <xdr:spPr>
        <a:xfrm>
          <a:off x="7067550" y="619125"/>
          <a:ext cx="219075" cy="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8</xdr:col>
      <xdr:colOff>438150</xdr:colOff>
      <xdr:row>50</xdr:row>
      <xdr:rowOff>76200</xdr:rowOff>
    </xdr:from>
    <xdr:to>
      <xdr:col>8</xdr:col>
      <xdr:colOff>657225</xdr:colOff>
      <xdr:row>50</xdr:row>
      <xdr:rowOff>76200</xdr:rowOff>
    </xdr:to>
    <xdr:cxnSp macro="">
      <xdr:nvCxnSpPr>
        <xdr:cNvPr id="43" name="Gerade Verbindung mit Pfeil 42"/>
        <xdr:cNvCxnSpPr/>
      </xdr:nvCxnSpPr>
      <xdr:spPr>
        <a:xfrm>
          <a:off x="7067550" y="619125"/>
          <a:ext cx="219075" cy="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8</xdr:col>
      <xdr:colOff>438150</xdr:colOff>
      <xdr:row>61</xdr:row>
      <xdr:rowOff>76200</xdr:rowOff>
    </xdr:from>
    <xdr:to>
      <xdr:col>8</xdr:col>
      <xdr:colOff>657225</xdr:colOff>
      <xdr:row>61</xdr:row>
      <xdr:rowOff>76200</xdr:rowOff>
    </xdr:to>
    <xdr:cxnSp macro="">
      <xdr:nvCxnSpPr>
        <xdr:cNvPr id="44" name="Gerade Verbindung mit Pfeil 43"/>
        <xdr:cNvCxnSpPr/>
      </xdr:nvCxnSpPr>
      <xdr:spPr>
        <a:xfrm>
          <a:off x="7067550" y="619125"/>
          <a:ext cx="219075" cy="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8</xdr:col>
      <xdr:colOff>438150</xdr:colOff>
      <xdr:row>76</xdr:row>
      <xdr:rowOff>76200</xdr:rowOff>
    </xdr:from>
    <xdr:to>
      <xdr:col>8</xdr:col>
      <xdr:colOff>657225</xdr:colOff>
      <xdr:row>76</xdr:row>
      <xdr:rowOff>76200</xdr:rowOff>
    </xdr:to>
    <xdr:cxnSp macro="">
      <xdr:nvCxnSpPr>
        <xdr:cNvPr id="45" name="Gerade Verbindung mit Pfeil 44"/>
        <xdr:cNvCxnSpPr/>
      </xdr:nvCxnSpPr>
      <xdr:spPr>
        <a:xfrm>
          <a:off x="7067550" y="619125"/>
          <a:ext cx="219075" cy="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8</xdr:col>
      <xdr:colOff>438150</xdr:colOff>
      <xdr:row>87</xdr:row>
      <xdr:rowOff>76200</xdr:rowOff>
    </xdr:from>
    <xdr:to>
      <xdr:col>8</xdr:col>
      <xdr:colOff>657225</xdr:colOff>
      <xdr:row>87</xdr:row>
      <xdr:rowOff>76200</xdr:rowOff>
    </xdr:to>
    <xdr:cxnSp macro="">
      <xdr:nvCxnSpPr>
        <xdr:cNvPr id="46" name="Gerade Verbindung mit Pfeil 45"/>
        <xdr:cNvCxnSpPr/>
      </xdr:nvCxnSpPr>
      <xdr:spPr>
        <a:xfrm>
          <a:off x="7067550" y="619125"/>
          <a:ext cx="219075" cy="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8</xdr:col>
      <xdr:colOff>438150</xdr:colOff>
      <xdr:row>98</xdr:row>
      <xdr:rowOff>76200</xdr:rowOff>
    </xdr:from>
    <xdr:to>
      <xdr:col>8</xdr:col>
      <xdr:colOff>657225</xdr:colOff>
      <xdr:row>98</xdr:row>
      <xdr:rowOff>76200</xdr:rowOff>
    </xdr:to>
    <xdr:cxnSp macro="">
      <xdr:nvCxnSpPr>
        <xdr:cNvPr id="47" name="Gerade Verbindung mit Pfeil 46"/>
        <xdr:cNvCxnSpPr/>
      </xdr:nvCxnSpPr>
      <xdr:spPr>
        <a:xfrm>
          <a:off x="7067550" y="619125"/>
          <a:ext cx="219075" cy="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8</xdr:col>
      <xdr:colOff>438150</xdr:colOff>
      <xdr:row>113</xdr:row>
      <xdr:rowOff>76200</xdr:rowOff>
    </xdr:from>
    <xdr:to>
      <xdr:col>8</xdr:col>
      <xdr:colOff>657225</xdr:colOff>
      <xdr:row>113</xdr:row>
      <xdr:rowOff>76200</xdr:rowOff>
    </xdr:to>
    <xdr:cxnSp macro="">
      <xdr:nvCxnSpPr>
        <xdr:cNvPr id="48" name="Gerade Verbindung mit Pfeil 47"/>
        <xdr:cNvCxnSpPr/>
      </xdr:nvCxnSpPr>
      <xdr:spPr>
        <a:xfrm>
          <a:off x="7067550" y="619125"/>
          <a:ext cx="219075" cy="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8</xdr:col>
      <xdr:colOff>438150</xdr:colOff>
      <xdr:row>124</xdr:row>
      <xdr:rowOff>76200</xdr:rowOff>
    </xdr:from>
    <xdr:to>
      <xdr:col>8</xdr:col>
      <xdr:colOff>657225</xdr:colOff>
      <xdr:row>124</xdr:row>
      <xdr:rowOff>76200</xdr:rowOff>
    </xdr:to>
    <xdr:cxnSp macro="">
      <xdr:nvCxnSpPr>
        <xdr:cNvPr id="49" name="Gerade Verbindung mit Pfeil 48"/>
        <xdr:cNvCxnSpPr/>
      </xdr:nvCxnSpPr>
      <xdr:spPr>
        <a:xfrm>
          <a:off x="7067550" y="619125"/>
          <a:ext cx="219075" cy="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8</xdr:col>
      <xdr:colOff>438150</xdr:colOff>
      <xdr:row>135</xdr:row>
      <xdr:rowOff>76200</xdr:rowOff>
    </xdr:from>
    <xdr:to>
      <xdr:col>8</xdr:col>
      <xdr:colOff>657225</xdr:colOff>
      <xdr:row>135</xdr:row>
      <xdr:rowOff>76200</xdr:rowOff>
    </xdr:to>
    <xdr:cxnSp macro="">
      <xdr:nvCxnSpPr>
        <xdr:cNvPr id="50" name="Gerade Verbindung mit Pfeil 49"/>
        <xdr:cNvCxnSpPr/>
      </xdr:nvCxnSpPr>
      <xdr:spPr>
        <a:xfrm>
          <a:off x="7067550" y="619125"/>
          <a:ext cx="219075" cy="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8</xdr:col>
      <xdr:colOff>438150</xdr:colOff>
      <xdr:row>150</xdr:row>
      <xdr:rowOff>76200</xdr:rowOff>
    </xdr:from>
    <xdr:to>
      <xdr:col>8</xdr:col>
      <xdr:colOff>657225</xdr:colOff>
      <xdr:row>150</xdr:row>
      <xdr:rowOff>76200</xdr:rowOff>
    </xdr:to>
    <xdr:cxnSp macro="">
      <xdr:nvCxnSpPr>
        <xdr:cNvPr id="51" name="Gerade Verbindung mit Pfeil 50"/>
        <xdr:cNvCxnSpPr/>
      </xdr:nvCxnSpPr>
      <xdr:spPr>
        <a:xfrm>
          <a:off x="7067550" y="619125"/>
          <a:ext cx="219075" cy="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8</xdr:col>
      <xdr:colOff>438150</xdr:colOff>
      <xdr:row>161</xdr:row>
      <xdr:rowOff>76200</xdr:rowOff>
    </xdr:from>
    <xdr:to>
      <xdr:col>8</xdr:col>
      <xdr:colOff>657225</xdr:colOff>
      <xdr:row>161</xdr:row>
      <xdr:rowOff>76200</xdr:rowOff>
    </xdr:to>
    <xdr:cxnSp macro="">
      <xdr:nvCxnSpPr>
        <xdr:cNvPr id="52" name="Gerade Verbindung mit Pfeil 51"/>
        <xdr:cNvCxnSpPr/>
      </xdr:nvCxnSpPr>
      <xdr:spPr>
        <a:xfrm>
          <a:off x="7067550" y="619125"/>
          <a:ext cx="219075" cy="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8</xdr:col>
      <xdr:colOff>438150</xdr:colOff>
      <xdr:row>172</xdr:row>
      <xdr:rowOff>76200</xdr:rowOff>
    </xdr:from>
    <xdr:to>
      <xdr:col>8</xdr:col>
      <xdr:colOff>657225</xdr:colOff>
      <xdr:row>172</xdr:row>
      <xdr:rowOff>76200</xdr:rowOff>
    </xdr:to>
    <xdr:cxnSp macro="">
      <xdr:nvCxnSpPr>
        <xdr:cNvPr id="53" name="Gerade Verbindung mit Pfeil 52"/>
        <xdr:cNvCxnSpPr/>
      </xdr:nvCxnSpPr>
      <xdr:spPr>
        <a:xfrm>
          <a:off x="7067550" y="619125"/>
          <a:ext cx="219075" cy="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8</xdr:col>
      <xdr:colOff>438150</xdr:colOff>
      <xdr:row>187</xdr:row>
      <xdr:rowOff>76200</xdr:rowOff>
    </xdr:from>
    <xdr:to>
      <xdr:col>8</xdr:col>
      <xdr:colOff>657225</xdr:colOff>
      <xdr:row>187</xdr:row>
      <xdr:rowOff>76200</xdr:rowOff>
    </xdr:to>
    <xdr:cxnSp macro="">
      <xdr:nvCxnSpPr>
        <xdr:cNvPr id="54" name="Gerade Verbindung mit Pfeil 53"/>
        <xdr:cNvCxnSpPr/>
      </xdr:nvCxnSpPr>
      <xdr:spPr>
        <a:xfrm>
          <a:off x="7067550" y="619125"/>
          <a:ext cx="219075" cy="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8</xdr:col>
      <xdr:colOff>438150</xdr:colOff>
      <xdr:row>198</xdr:row>
      <xdr:rowOff>76200</xdr:rowOff>
    </xdr:from>
    <xdr:to>
      <xdr:col>8</xdr:col>
      <xdr:colOff>657225</xdr:colOff>
      <xdr:row>198</xdr:row>
      <xdr:rowOff>76200</xdr:rowOff>
    </xdr:to>
    <xdr:cxnSp macro="">
      <xdr:nvCxnSpPr>
        <xdr:cNvPr id="55" name="Gerade Verbindung mit Pfeil 54"/>
        <xdr:cNvCxnSpPr/>
      </xdr:nvCxnSpPr>
      <xdr:spPr>
        <a:xfrm>
          <a:off x="7067550" y="619125"/>
          <a:ext cx="219075" cy="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8</xdr:col>
      <xdr:colOff>438150</xdr:colOff>
      <xdr:row>209</xdr:row>
      <xdr:rowOff>76200</xdr:rowOff>
    </xdr:from>
    <xdr:to>
      <xdr:col>8</xdr:col>
      <xdr:colOff>657225</xdr:colOff>
      <xdr:row>209</xdr:row>
      <xdr:rowOff>76200</xdr:rowOff>
    </xdr:to>
    <xdr:cxnSp macro="">
      <xdr:nvCxnSpPr>
        <xdr:cNvPr id="56" name="Gerade Verbindung mit Pfeil 55"/>
        <xdr:cNvCxnSpPr/>
      </xdr:nvCxnSpPr>
      <xdr:spPr>
        <a:xfrm>
          <a:off x="7067550" y="619125"/>
          <a:ext cx="219075" cy="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8</xdr:col>
      <xdr:colOff>438150</xdr:colOff>
      <xdr:row>224</xdr:row>
      <xdr:rowOff>76200</xdr:rowOff>
    </xdr:from>
    <xdr:to>
      <xdr:col>8</xdr:col>
      <xdr:colOff>657225</xdr:colOff>
      <xdr:row>224</xdr:row>
      <xdr:rowOff>76200</xdr:rowOff>
    </xdr:to>
    <xdr:cxnSp macro="">
      <xdr:nvCxnSpPr>
        <xdr:cNvPr id="57" name="Gerade Verbindung mit Pfeil 56"/>
        <xdr:cNvCxnSpPr/>
      </xdr:nvCxnSpPr>
      <xdr:spPr>
        <a:xfrm>
          <a:off x="7067550" y="619125"/>
          <a:ext cx="219075" cy="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8</xdr:col>
      <xdr:colOff>438150</xdr:colOff>
      <xdr:row>235</xdr:row>
      <xdr:rowOff>76200</xdr:rowOff>
    </xdr:from>
    <xdr:to>
      <xdr:col>8</xdr:col>
      <xdr:colOff>657225</xdr:colOff>
      <xdr:row>235</xdr:row>
      <xdr:rowOff>76200</xdr:rowOff>
    </xdr:to>
    <xdr:cxnSp macro="">
      <xdr:nvCxnSpPr>
        <xdr:cNvPr id="58" name="Gerade Verbindung mit Pfeil 57"/>
        <xdr:cNvCxnSpPr/>
      </xdr:nvCxnSpPr>
      <xdr:spPr>
        <a:xfrm>
          <a:off x="7067550" y="619125"/>
          <a:ext cx="219075" cy="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8</xdr:col>
      <xdr:colOff>438150</xdr:colOff>
      <xdr:row>246</xdr:row>
      <xdr:rowOff>76200</xdr:rowOff>
    </xdr:from>
    <xdr:to>
      <xdr:col>8</xdr:col>
      <xdr:colOff>657225</xdr:colOff>
      <xdr:row>246</xdr:row>
      <xdr:rowOff>76200</xdr:rowOff>
    </xdr:to>
    <xdr:cxnSp macro="">
      <xdr:nvCxnSpPr>
        <xdr:cNvPr id="59" name="Gerade Verbindung mit Pfeil 58"/>
        <xdr:cNvCxnSpPr/>
      </xdr:nvCxnSpPr>
      <xdr:spPr>
        <a:xfrm>
          <a:off x="7067550" y="619125"/>
          <a:ext cx="219075" cy="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8</xdr:col>
      <xdr:colOff>438150</xdr:colOff>
      <xdr:row>13</xdr:row>
      <xdr:rowOff>76200</xdr:rowOff>
    </xdr:from>
    <xdr:to>
      <xdr:col>8</xdr:col>
      <xdr:colOff>657225</xdr:colOff>
      <xdr:row>13</xdr:row>
      <xdr:rowOff>76200</xdr:rowOff>
    </xdr:to>
    <xdr:cxnSp macro="">
      <xdr:nvCxnSpPr>
        <xdr:cNvPr id="60" name="Gerade Verbindung mit Pfeil 59"/>
        <xdr:cNvCxnSpPr/>
      </xdr:nvCxnSpPr>
      <xdr:spPr>
        <a:xfrm>
          <a:off x="7067550" y="2628900"/>
          <a:ext cx="219075" cy="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8</xdr:col>
      <xdr:colOff>438150</xdr:colOff>
      <xdr:row>13</xdr:row>
      <xdr:rowOff>76200</xdr:rowOff>
    </xdr:from>
    <xdr:to>
      <xdr:col>8</xdr:col>
      <xdr:colOff>657225</xdr:colOff>
      <xdr:row>13</xdr:row>
      <xdr:rowOff>76200</xdr:rowOff>
    </xdr:to>
    <xdr:cxnSp macro="">
      <xdr:nvCxnSpPr>
        <xdr:cNvPr id="61" name="Gerade Verbindung mit Pfeil 60"/>
        <xdr:cNvCxnSpPr/>
      </xdr:nvCxnSpPr>
      <xdr:spPr>
        <a:xfrm>
          <a:off x="7067550" y="2628900"/>
          <a:ext cx="219075" cy="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8</xdr:col>
      <xdr:colOff>438150</xdr:colOff>
      <xdr:row>24</xdr:row>
      <xdr:rowOff>76200</xdr:rowOff>
    </xdr:from>
    <xdr:to>
      <xdr:col>8</xdr:col>
      <xdr:colOff>657225</xdr:colOff>
      <xdr:row>24</xdr:row>
      <xdr:rowOff>76200</xdr:rowOff>
    </xdr:to>
    <xdr:cxnSp macro="">
      <xdr:nvCxnSpPr>
        <xdr:cNvPr id="62" name="Gerade Verbindung mit Pfeil 61"/>
        <xdr:cNvCxnSpPr/>
      </xdr:nvCxnSpPr>
      <xdr:spPr>
        <a:xfrm>
          <a:off x="7067550" y="4667250"/>
          <a:ext cx="219075" cy="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8</xdr:col>
      <xdr:colOff>438150</xdr:colOff>
      <xdr:row>24</xdr:row>
      <xdr:rowOff>76200</xdr:rowOff>
    </xdr:from>
    <xdr:to>
      <xdr:col>8</xdr:col>
      <xdr:colOff>657225</xdr:colOff>
      <xdr:row>24</xdr:row>
      <xdr:rowOff>76200</xdr:rowOff>
    </xdr:to>
    <xdr:cxnSp macro="">
      <xdr:nvCxnSpPr>
        <xdr:cNvPr id="63" name="Gerade Verbindung mit Pfeil 62"/>
        <xdr:cNvCxnSpPr/>
      </xdr:nvCxnSpPr>
      <xdr:spPr>
        <a:xfrm>
          <a:off x="7067550" y="4667250"/>
          <a:ext cx="219075" cy="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8</xdr:col>
      <xdr:colOff>438150</xdr:colOff>
      <xdr:row>39</xdr:row>
      <xdr:rowOff>76200</xdr:rowOff>
    </xdr:from>
    <xdr:to>
      <xdr:col>8</xdr:col>
      <xdr:colOff>657225</xdr:colOff>
      <xdr:row>39</xdr:row>
      <xdr:rowOff>76200</xdr:rowOff>
    </xdr:to>
    <xdr:cxnSp macro="">
      <xdr:nvCxnSpPr>
        <xdr:cNvPr id="64" name="Gerade Verbindung mit Pfeil 63"/>
        <xdr:cNvCxnSpPr/>
      </xdr:nvCxnSpPr>
      <xdr:spPr>
        <a:xfrm>
          <a:off x="7067550" y="7486650"/>
          <a:ext cx="219075" cy="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8</xdr:col>
      <xdr:colOff>438150</xdr:colOff>
      <xdr:row>39</xdr:row>
      <xdr:rowOff>76200</xdr:rowOff>
    </xdr:from>
    <xdr:to>
      <xdr:col>8</xdr:col>
      <xdr:colOff>657225</xdr:colOff>
      <xdr:row>39</xdr:row>
      <xdr:rowOff>76200</xdr:rowOff>
    </xdr:to>
    <xdr:cxnSp macro="">
      <xdr:nvCxnSpPr>
        <xdr:cNvPr id="65" name="Gerade Verbindung mit Pfeil 64"/>
        <xdr:cNvCxnSpPr/>
      </xdr:nvCxnSpPr>
      <xdr:spPr>
        <a:xfrm>
          <a:off x="7067550" y="7486650"/>
          <a:ext cx="219075" cy="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8</xdr:col>
      <xdr:colOff>438150</xdr:colOff>
      <xdr:row>39</xdr:row>
      <xdr:rowOff>76200</xdr:rowOff>
    </xdr:from>
    <xdr:to>
      <xdr:col>8</xdr:col>
      <xdr:colOff>657225</xdr:colOff>
      <xdr:row>39</xdr:row>
      <xdr:rowOff>76200</xdr:rowOff>
    </xdr:to>
    <xdr:cxnSp macro="">
      <xdr:nvCxnSpPr>
        <xdr:cNvPr id="66" name="Gerade Verbindung mit Pfeil 65"/>
        <xdr:cNvCxnSpPr/>
      </xdr:nvCxnSpPr>
      <xdr:spPr>
        <a:xfrm>
          <a:off x="7067550" y="7486650"/>
          <a:ext cx="219075" cy="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8</xdr:col>
      <xdr:colOff>438150</xdr:colOff>
      <xdr:row>50</xdr:row>
      <xdr:rowOff>76200</xdr:rowOff>
    </xdr:from>
    <xdr:to>
      <xdr:col>8</xdr:col>
      <xdr:colOff>657225</xdr:colOff>
      <xdr:row>50</xdr:row>
      <xdr:rowOff>76200</xdr:rowOff>
    </xdr:to>
    <xdr:cxnSp macro="">
      <xdr:nvCxnSpPr>
        <xdr:cNvPr id="67" name="Gerade Verbindung mit Pfeil 66"/>
        <xdr:cNvCxnSpPr/>
      </xdr:nvCxnSpPr>
      <xdr:spPr>
        <a:xfrm>
          <a:off x="7067550" y="9496425"/>
          <a:ext cx="219075" cy="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8</xdr:col>
      <xdr:colOff>438150</xdr:colOff>
      <xdr:row>50</xdr:row>
      <xdr:rowOff>76200</xdr:rowOff>
    </xdr:from>
    <xdr:to>
      <xdr:col>8</xdr:col>
      <xdr:colOff>657225</xdr:colOff>
      <xdr:row>50</xdr:row>
      <xdr:rowOff>76200</xdr:rowOff>
    </xdr:to>
    <xdr:cxnSp macro="">
      <xdr:nvCxnSpPr>
        <xdr:cNvPr id="68" name="Gerade Verbindung mit Pfeil 67"/>
        <xdr:cNvCxnSpPr/>
      </xdr:nvCxnSpPr>
      <xdr:spPr>
        <a:xfrm>
          <a:off x="7067550" y="9496425"/>
          <a:ext cx="219075" cy="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8</xdr:col>
      <xdr:colOff>438150</xdr:colOff>
      <xdr:row>50</xdr:row>
      <xdr:rowOff>76200</xdr:rowOff>
    </xdr:from>
    <xdr:to>
      <xdr:col>8</xdr:col>
      <xdr:colOff>657225</xdr:colOff>
      <xdr:row>50</xdr:row>
      <xdr:rowOff>76200</xdr:rowOff>
    </xdr:to>
    <xdr:cxnSp macro="">
      <xdr:nvCxnSpPr>
        <xdr:cNvPr id="69" name="Gerade Verbindung mit Pfeil 68"/>
        <xdr:cNvCxnSpPr/>
      </xdr:nvCxnSpPr>
      <xdr:spPr>
        <a:xfrm>
          <a:off x="7067550" y="9496425"/>
          <a:ext cx="219075" cy="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8</xdr:col>
      <xdr:colOff>438150</xdr:colOff>
      <xdr:row>61</xdr:row>
      <xdr:rowOff>76200</xdr:rowOff>
    </xdr:from>
    <xdr:to>
      <xdr:col>8</xdr:col>
      <xdr:colOff>657225</xdr:colOff>
      <xdr:row>61</xdr:row>
      <xdr:rowOff>76200</xdr:rowOff>
    </xdr:to>
    <xdr:cxnSp macro="">
      <xdr:nvCxnSpPr>
        <xdr:cNvPr id="70" name="Gerade Verbindung mit Pfeil 69"/>
        <xdr:cNvCxnSpPr/>
      </xdr:nvCxnSpPr>
      <xdr:spPr>
        <a:xfrm>
          <a:off x="7067550" y="11553825"/>
          <a:ext cx="219075" cy="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8</xdr:col>
      <xdr:colOff>438150</xdr:colOff>
      <xdr:row>61</xdr:row>
      <xdr:rowOff>76200</xdr:rowOff>
    </xdr:from>
    <xdr:to>
      <xdr:col>8</xdr:col>
      <xdr:colOff>657225</xdr:colOff>
      <xdr:row>61</xdr:row>
      <xdr:rowOff>76200</xdr:rowOff>
    </xdr:to>
    <xdr:cxnSp macro="">
      <xdr:nvCxnSpPr>
        <xdr:cNvPr id="71" name="Gerade Verbindung mit Pfeil 70"/>
        <xdr:cNvCxnSpPr/>
      </xdr:nvCxnSpPr>
      <xdr:spPr>
        <a:xfrm>
          <a:off x="7067550" y="11553825"/>
          <a:ext cx="219075" cy="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8</xdr:col>
      <xdr:colOff>438150</xdr:colOff>
      <xdr:row>61</xdr:row>
      <xdr:rowOff>76200</xdr:rowOff>
    </xdr:from>
    <xdr:to>
      <xdr:col>8</xdr:col>
      <xdr:colOff>657225</xdr:colOff>
      <xdr:row>61</xdr:row>
      <xdr:rowOff>76200</xdr:rowOff>
    </xdr:to>
    <xdr:cxnSp macro="">
      <xdr:nvCxnSpPr>
        <xdr:cNvPr id="72" name="Gerade Verbindung mit Pfeil 71"/>
        <xdr:cNvCxnSpPr/>
      </xdr:nvCxnSpPr>
      <xdr:spPr>
        <a:xfrm>
          <a:off x="7067550" y="11553825"/>
          <a:ext cx="219075" cy="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8</xdr:col>
      <xdr:colOff>438150</xdr:colOff>
      <xdr:row>76</xdr:row>
      <xdr:rowOff>76200</xdr:rowOff>
    </xdr:from>
    <xdr:to>
      <xdr:col>8</xdr:col>
      <xdr:colOff>657225</xdr:colOff>
      <xdr:row>76</xdr:row>
      <xdr:rowOff>76200</xdr:rowOff>
    </xdr:to>
    <xdr:cxnSp macro="">
      <xdr:nvCxnSpPr>
        <xdr:cNvPr id="73" name="Gerade Verbindung mit Pfeil 72"/>
        <xdr:cNvCxnSpPr/>
      </xdr:nvCxnSpPr>
      <xdr:spPr>
        <a:xfrm>
          <a:off x="7067550" y="14277975"/>
          <a:ext cx="219075" cy="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8</xdr:col>
      <xdr:colOff>438150</xdr:colOff>
      <xdr:row>76</xdr:row>
      <xdr:rowOff>76200</xdr:rowOff>
    </xdr:from>
    <xdr:to>
      <xdr:col>8</xdr:col>
      <xdr:colOff>657225</xdr:colOff>
      <xdr:row>76</xdr:row>
      <xdr:rowOff>76200</xdr:rowOff>
    </xdr:to>
    <xdr:cxnSp macro="">
      <xdr:nvCxnSpPr>
        <xdr:cNvPr id="74" name="Gerade Verbindung mit Pfeil 73"/>
        <xdr:cNvCxnSpPr/>
      </xdr:nvCxnSpPr>
      <xdr:spPr>
        <a:xfrm>
          <a:off x="7067550" y="14277975"/>
          <a:ext cx="219075" cy="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8</xdr:col>
      <xdr:colOff>438150</xdr:colOff>
      <xdr:row>87</xdr:row>
      <xdr:rowOff>76200</xdr:rowOff>
    </xdr:from>
    <xdr:to>
      <xdr:col>8</xdr:col>
      <xdr:colOff>657225</xdr:colOff>
      <xdr:row>87</xdr:row>
      <xdr:rowOff>76200</xdr:rowOff>
    </xdr:to>
    <xdr:cxnSp macro="">
      <xdr:nvCxnSpPr>
        <xdr:cNvPr id="75" name="Gerade Verbindung mit Pfeil 74"/>
        <xdr:cNvCxnSpPr/>
      </xdr:nvCxnSpPr>
      <xdr:spPr>
        <a:xfrm>
          <a:off x="7572375" y="14316075"/>
          <a:ext cx="219075" cy="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8</xdr:col>
      <xdr:colOff>438150</xdr:colOff>
      <xdr:row>87</xdr:row>
      <xdr:rowOff>76200</xdr:rowOff>
    </xdr:from>
    <xdr:to>
      <xdr:col>8</xdr:col>
      <xdr:colOff>657225</xdr:colOff>
      <xdr:row>87</xdr:row>
      <xdr:rowOff>76200</xdr:rowOff>
    </xdr:to>
    <xdr:cxnSp macro="">
      <xdr:nvCxnSpPr>
        <xdr:cNvPr id="76" name="Gerade Verbindung mit Pfeil 75"/>
        <xdr:cNvCxnSpPr/>
      </xdr:nvCxnSpPr>
      <xdr:spPr>
        <a:xfrm>
          <a:off x="7572375" y="14316075"/>
          <a:ext cx="219075" cy="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8</xdr:col>
      <xdr:colOff>438150</xdr:colOff>
      <xdr:row>87</xdr:row>
      <xdr:rowOff>76200</xdr:rowOff>
    </xdr:from>
    <xdr:to>
      <xdr:col>8</xdr:col>
      <xdr:colOff>657225</xdr:colOff>
      <xdr:row>87</xdr:row>
      <xdr:rowOff>76200</xdr:rowOff>
    </xdr:to>
    <xdr:cxnSp macro="">
      <xdr:nvCxnSpPr>
        <xdr:cNvPr id="77" name="Gerade Verbindung mit Pfeil 76"/>
        <xdr:cNvCxnSpPr/>
      </xdr:nvCxnSpPr>
      <xdr:spPr>
        <a:xfrm>
          <a:off x="7572375" y="14316075"/>
          <a:ext cx="219075" cy="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8</xdr:col>
      <xdr:colOff>438150</xdr:colOff>
      <xdr:row>87</xdr:row>
      <xdr:rowOff>76200</xdr:rowOff>
    </xdr:from>
    <xdr:to>
      <xdr:col>8</xdr:col>
      <xdr:colOff>657225</xdr:colOff>
      <xdr:row>87</xdr:row>
      <xdr:rowOff>76200</xdr:rowOff>
    </xdr:to>
    <xdr:cxnSp macro="">
      <xdr:nvCxnSpPr>
        <xdr:cNvPr id="78" name="Gerade Verbindung mit Pfeil 77"/>
        <xdr:cNvCxnSpPr/>
      </xdr:nvCxnSpPr>
      <xdr:spPr>
        <a:xfrm>
          <a:off x="7572375" y="14316075"/>
          <a:ext cx="219075" cy="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8</xdr:col>
      <xdr:colOff>438150</xdr:colOff>
      <xdr:row>87</xdr:row>
      <xdr:rowOff>76200</xdr:rowOff>
    </xdr:from>
    <xdr:to>
      <xdr:col>8</xdr:col>
      <xdr:colOff>657225</xdr:colOff>
      <xdr:row>87</xdr:row>
      <xdr:rowOff>76200</xdr:rowOff>
    </xdr:to>
    <xdr:cxnSp macro="">
      <xdr:nvCxnSpPr>
        <xdr:cNvPr id="79" name="Gerade Verbindung mit Pfeil 78"/>
        <xdr:cNvCxnSpPr/>
      </xdr:nvCxnSpPr>
      <xdr:spPr>
        <a:xfrm>
          <a:off x="7572375" y="14316075"/>
          <a:ext cx="219075" cy="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8</xdr:col>
      <xdr:colOff>438150</xdr:colOff>
      <xdr:row>87</xdr:row>
      <xdr:rowOff>76200</xdr:rowOff>
    </xdr:from>
    <xdr:to>
      <xdr:col>8</xdr:col>
      <xdr:colOff>657225</xdr:colOff>
      <xdr:row>87</xdr:row>
      <xdr:rowOff>76200</xdr:rowOff>
    </xdr:to>
    <xdr:cxnSp macro="">
      <xdr:nvCxnSpPr>
        <xdr:cNvPr id="80" name="Gerade Verbindung mit Pfeil 79"/>
        <xdr:cNvCxnSpPr/>
      </xdr:nvCxnSpPr>
      <xdr:spPr>
        <a:xfrm>
          <a:off x="7572375" y="14316075"/>
          <a:ext cx="219075" cy="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8</xdr:col>
      <xdr:colOff>438150</xdr:colOff>
      <xdr:row>87</xdr:row>
      <xdr:rowOff>76200</xdr:rowOff>
    </xdr:from>
    <xdr:to>
      <xdr:col>8</xdr:col>
      <xdr:colOff>657225</xdr:colOff>
      <xdr:row>87</xdr:row>
      <xdr:rowOff>76200</xdr:rowOff>
    </xdr:to>
    <xdr:cxnSp macro="">
      <xdr:nvCxnSpPr>
        <xdr:cNvPr id="81" name="Gerade Verbindung mit Pfeil 80"/>
        <xdr:cNvCxnSpPr/>
      </xdr:nvCxnSpPr>
      <xdr:spPr>
        <a:xfrm>
          <a:off x="7572375" y="14316075"/>
          <a:ext cx="219075" cy="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8</xdr:col>
      <xdr:colOff>438150</xdr:colOff>
      <xdr:row>87</xdr:row>
      <xdr:rowOff>76200</xdr:rowOff>
    </xdr:from>
    <xdr:to>
      <xdr:col>8</xdr:col>
      <xdr:colOff>657225</xdr:colOff>
      <xdr:row>87</xdr:row>
      <xdr:rowOff>76200</xdr:rowOff>
    </xdr:to>
    <xdr:cxnSp macro="">
      <xdr:nvCxnSpPr>
        <xdr:cNvPr id="82" name="Gerade Verbindung mit Pfeil 81"/>
        <xdr:cNvCxnSpPr/>
      </xdr:nvCxnSpPr>
      <xdr:spPr>
        <a:xfrm>
          <a:off x="7572375" y="14316075"/>
          <a:ext cx="219075" cy="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8</xdr:col>
      <xdr:colOff>438150</xdr:colOff>
      <xdr:row>61</xdr:row>
      <xdr:rowOff>76200</xdr:rowOff>
    </xdr:from>
    <xdr:to>
      <xdr:col>8</xdr:col>
      <xdr:colOff>657225</xdr:colOff>
      <xdr:row>61</xdr:row>
      <xdr:rowOff>76200</xdr:rowOff>
    </xdr:to>
    <xdr:cxnSp macro="">
      <xdr:nvCxnSpPr>
        <xdr:cNvPr id="83" name="Gerade Verbindung mit Pfeil 82"/>
        <xdr:cNvCxnSpPr/>
      </xdr:nvCxnSpPr>
      <xdr:spPr>
        <a:xfrm>
          <a:off x="7572375" y="7486650"/>
          <a:ext cx="219075" cy="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8</xdr:col>
      <xdr:colOff>438150</xdr:colOff>
      <xdr:row>61</xdr:row>
      <xdr:rowOff>76200</xdr:rowOff>
    </xdr:from>
    <xdr:to>
      <xdr:col>8</xdr:col>
      <xdr:colOff>657225</xdr:colOff>
      <xdr:row>61</xdr:row>
      <xdr:rowOff>76200</xdr:rowOff>
    </xdr:to>
    <xdr:cxnSp macro="">
      <xdr:nvCxnSpPr>
        <xdr:cNvPr id="84" name="Gerade Verbindung mit Pfeil 83"/>
        <xdr:cNvCxnSpPr/>
      </xdr:nvCxnSpPr>
      <xdr:spPr>
        <a:xfrm>
          <a:off x="7572375" y="7486650"/>
          <a:ext cx="219075" cy="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8</xdr:col>
      <xdr:colOff>438150</xdr:colOff>
      <xdr:row>61</xdr:row>
      <xdr:rowOff>76200</xdr:rowOff>
    </xdr:from>
    <xdr:to>
      <xdr:col>8</xdr:col>
      <xdr:colOff>657225</xdr:colOff>
      <xdr:row>61</xdr:row>
      <xdr:rowOff>76200</xdr:rowOff>
    </xdr:to>
    <xdr:cxnSp macro="">
      <xdr:nvCxnSpPr>
        <xdr:cNvPr id="85" name="Gerade Verbindung mit Pfeil 84"/>
        <xdr:cNvCxnSpPr/>
      </xdr:nvCxnSpPr>
      <xdr:spPr>
        <a:xfrm>
          <a:off x="7572375" y="7486650"/>
          <a:ext cx="219075" cy="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8</xdr:col>
      <xdr:colOff>438150</xdr:colOff>
      <xdr:row>61</xdr:row>
      <xdr:rowOff>76200</xdr:rowOff>
    </xdr:from>
    <xdr:to>
      <xdr:col>8</xdr:col>
      <xdr:colOff>657225</xdr:colOff>
      <xdr:row>61</xdr:row>
      <xdr:rowOff>76200</xdr:rowOff>
    </xdr:to>
    <xdr:cxnSp macro="">
      <xdr:nvCxnSpPr>
        <xdr:cNvPr id="86" name="Gerade Verbindung mit Pfeil 85"/>
        <xdr:cNvCxnSpPr/>
      </xdr:nvCxnSpPr>
      <xdr:spPr>
        <a:xfrm>
          <a:off x="7572375" y="7486650"/>
          <a:ext cx="219075" cy="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8</xdr:col>
      <xdr:colOff>438150</xdr:colOff>
      <xdr:row>61</xdr:row>
      <xdr:rowOff>76200</xdr:rowOff>
    </xdr:from>
    <xdr:to>
      <xdr:col>8</xdr:col>
      <xdr:colOff>657225</xdr:colOff>
      <xdr:row>61</xdr:row>
      <xdr:rowOff>76200</xdr:rowOff>
    </xdr:to>
    <xdr:cxnSp macro="">
      <xdr:nvCxnSpPr>
        <xdr:cNvPr id="87" name="Gerade Verbindung mit Pfeil 86"/>
        <xdr:cNvCxnSpPr/>
      </xdr:nvCxnSpPr>
      <xdr:spPr>
        <a:xfrm>
          <a:off x="7572375" y="7486650"/>
          <a:ext cx="219075" cy="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8</xdr:col>
      <xdr:colOff>438150</xdr:colOff>
      <xdr:row>61</xdr:row>
      <xdr:rowOff>76200</xdr:rowOff>
    </xdr:from>
    <xdr:to>
      <xdr:col>8</xdr:col>
      <xdr:colOff>657225</xdr:colOff>
      <xdr:row>61</xdr:row>
      <xdr:rowOff>76200</xdr:rowOff>
    </xdr:to>
    <xdr:cxnSp macro="">
      <xdr:nvCxnSpPr>
        <xdr:cNvPr id="88" name="Gerade Verbindung mit Pfeil 87"/>
        <xdr:cNvCxnSpPr/>
      </xdr:nvCxnSpPr>
      <xdr:spPr>
        <a:xfrm>
          <a:off x="7572375" y="7486650"/>
          <a:ext cx="219075" cy="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8</xdr:col>
      <xdr:colOff>438150</xdr:colOff>
      <xdr:row>61</xdr:row>
      <xdr:rowOff>76200</xdr:rowOff>
    </xdr:from>
    <xdr:to>
      <xdr:col>8</xdr:col>
      <xdr:colOff>657225</xdr:colOff>
      <xdr:row>61</xdr:row>
      <xdr:rowOff>76200</xdr:rowOff>
    </xdr:to>
    <xdr:cxnSp macro="">
      <xdr:nvCxnSpPr>
        <xdr:cNvPr id="89" name="Gerade Verbindung mit Pfeil 88"/>
        <xdr:cNvCxnSpPr/>
      </xdr:nvCxnSpPr>
      <xdr:spPr>
        <a:xfrm>
          <a:off x="7572375" y="7486650"/>
          <a:ext cx="219075" cy="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8</xdr:col>
      <xdr:colOff>438150</xdr:colOff>
      <xdr:row>61</xdr:row>
      <xdr:rowOff>76200</xdr:rowOff>
    </xdr:from>
    <xdr:to>
      <xdr:col>8</xdr:col>
      <xdr:colOff>657225</xdr:colOff>
      <xdr:row>61</xdr:row>
      <xdr:rowOff>76200</xdr:rowOff>
    </xdr:to>
    <xdr:cxnSp macro="">
      <xdr:nvCxnSpPr>
        <xdr:cNvPr id="90" name="Gerade Verbindung mit Pfeil 89"/>
        <xdr:cNvCxnSpPr/>
      </xdr:nvCxnSpPr>
      <xdr:spPr>
        <a:xfrm>
          <a:off x="7572375" y="7486650"/>
          <a:ext cx="219075" cy="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8</xdr:col>
      <xdr:colOff>438150</xdr:colOff>
      <xdr:row>61</xdr:row>
      <xdr:rowOff>76200</xdr:rowOff>
    </xdr:from>
    <xdr:to>
      <xdr:col>8</xdr:col>
      <xdr:colOff>657225</xdr:colOff>
      <xdr:row>61</xdr:row>
      <xdr:rowOff>76200</xdr:rowOff>
    </xdr:to>
    <xdr:cxnSp macro="">
      <xdr:nvCxnSpPr>
        <xdr:cNvPr id="91" name="Gerade Verbindung mit Pfeil 90"/>
        <xdr:cNvCxnSpPr/>
      </xdr:nvCxnSpPr>
      <xdr:spPr>
        <a:xfrm>
          <a:off x="7572375" y="7486650"/>
          <a:ext cx="219075" cy="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8</xdr:col>
      <xdr:colOff>438150</xdr:colOff>
      <xdr:row>61</xdr:row>
      <xdr:rowOff>76200</xdr:rowOff>
    </xdr:from>
    <xdr:to>
      <xdr:col>8</xdr:col>
      <xdr:colOff>657225</xdr:colOff>
      <xdr:row>61</xdr:row>
      <xdr:rowOff>76200</xdr:rowOff>
    </xdr:to>
    <xdr:cxnSp macro="">
      <xdr:nvCxnSpPr>
        <xdr:cNvPr id="92" name="Gerade Verbindung mit Pfeil 91"/>
        <xdr:cNvCxnSpPr/>
      </xdr:nvCxnSpPr>
      <xdr:spPr>
        <a:xfrm>
          <a:off x="7572375" y="7486650"/>
          <a:ext cx="219075" cy="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8</xdr:col>
      <xdr:colOff>438150</xdr:colOff>
      <xdr:row>61</xdr:row>
      <xdr:rowOff>76200</xdr:rowOff>
    </xdr:from>
    <xdr:to>
      <xdr:col>8</xdr:col>
      <xdr:colOff>657225</xdr:colOff>
      <xdr:row>61</xdr:row>
      <xdr:rowOff>76200</xdr:rowOff>
    </xdr:to>
    <xdr:cxnSp macro="">
      <xdr:nvCxnSpPr>
        <xdr:cNvPr id="93" name="Gerade Verbindung mit Pfeil 92"/>
        <xdr:cNvCxnSpPr/>
      </xdr:nvCxnSpPr>
      <xdr:spPr>
        <a:xfrm>
          <a:off x="7572375" y="7486650"/>
          <a:ext cx="219075" cy="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8</xdr:col>
      <xdr:colOff>438150</xdr:colOff>
      <xdr:row>61</xdr:row>
      <xdr:rowOff>76200</xdr:rowOff>
    </xdr:from>
    <xdr:to>
      <xdr:col>8</xdr:col>
      <xdr:colOff>657225</xdr:colOff>
      <xdr:row>61</xdr:row>
      <xdr:rowOff>76200</xdr:rowOff>
    </xdr:to>
    <xdr:cxnSp macro="">
      <xdr:nvCxnSpPr>
        <xdr:cNvPr id="94" name="Gerade Verbindung mit Pfeil 93"/>
        <xdr:cNvCxnSpPr/>
      </xdr:nvCxnSpPr>
      <xdr:spPr>
        <a:xfrm>
          <a:off x="7572375" y="7486650"/>
          <a:ext cx="219075" cy="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8</xdr:col>
      <xdr:colOff>438150</xdr:colOff>
      <xdr:row>76</xdr:row>
      <xdr:rowOff>76200</xdr:rowOff>
    </xdr:from>
    <xdr:to>
      <xdr:col>8</xdr:col>
      <xdr:colOff>657225</xdr:colOff>
      <xdr:row>76</xdr:row>
      <xdr:rowOff>76200</xdr:rowOff>
    </xdr:to>
    <xdr:cxnSp macro="">
      <xdr:nvCxnSpPr>
        <xdr:cNvPr id="95" name="Gerade Verbindung mit Pfeil 94"/>
        <xdr:cNvCxnSpPr/>
      </xdr:nvCxnSpPr>
      <xdr:spPr>
        <a:xfrm>
          <a:off x="7572375" y="11553825"/>
          <a:ext cx="219075" cy="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8</xdr:col>
      <xdr:colOff>438150</xdr:colOff>
      <xdr:row>76</xdr:row>
      <xdr:rowOff>76200</xdr:rowOff>
    </xdr:from>
    <xdr:to>
      <xdr:col>8</xdr:col>
      <xdr:colOff>657225</xdr:colOff>
      <xdr:row>76</xdr:row>
      <xdr:rowOff>76200</xdr:rowOff>
    </xdr:to>
    <xdr:cxnSp macro="">
      <xdr:nvCxnSpPr>
        <xdr:cNvPr id="96" name="Gerade Verbindung mit Pfeil 95"/>
        <xdr:cNvCxnSpPr/>
      </xdr:nvCxnSpPr>
      <xdr:spPr>
        <a:xfrm>
          <a:off x="7572375" y="11553825"/>
          <a:ext cx="219075" cy="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8</xdr:col>
      <xdr:colOff>438150</xdr:colOff>
      <xdr:row>76</xdr:row>
      <xdr:rowOff>76200</xdr:rowOff>
    </xdr:from>
    <xdr:to>
      <xdr:col>8</xdr:col>
      <xdr:colOff>657225</xdr:colOff>
      <xdr:row>76</xdr:row>
      <xdr:rowOff>76200</xdr:rowOff>
    </xdr:to>
    <xdr:cxnSp macro="">
      <xdr:nvCxnSpPr>
        <xdr:cNvPr id="97" name="Gerade Verbindung mit Pfeil 96"/>
        <xdr:cNvCxnSpPr/>
      </xdr:nvCxnSpPr>
      <xdr:spPr>
        <a:xfrm>
          <a:off x="7572375" y="11553825"/>
          <a:ext cx="219075" cy="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8</xdr:col>
      <xdr:colOff>438150</xdr:colOff>
      <xdr:row>76</xdr:row>
      <xdr:rowOff>76200</xdr:rowOff>
    </xdr:from>
    <xdr:to>
      <xdr:col>8</xdr:col>
      <xdr:colOff>657225</xdr:colOff>
      <xdr:row>76</xdr:row>
      <xdr:rowOff>76200</xdr:rowOff>
    </xdr:to>
    <xdr:cxnSp macro="">
      <xdr:nvCxnSpPr>
        <xdr:cNvPr id="98" name="Gerade Verbindung mit Pfeil 97"/>
        <xdr:cNvCxnSpPr/>
      </xdr:nvCxnSpPr>
      <xdr:spPr>
        <a:xfrm>
          <a:off x="7572375" y="11553825"/>
          <a:ext cx="219075" cy="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8</xdr:col>
      <xdr:colOff>438150</xdr:colOff>
      <xdr:row>76</xdr:row>
      <xdr:rowOff>76200</xdr:rowOff>
    </xdr:from>
    <xdr:to>
      <xdr:col>8</xdr:col>
      <xdr:colOff>657225</xdr:colOff>
      <xdr:row>76</xdr:row>
      <xdr:rowOff>76200</xdr:rowOff>
    </xdr:to>
    <xdr:cxnSp macro="">
      <xdr:nvCxnSpPr>
        <xdr:cNvPr id="99" name="Gerade Verbindung mit Pfeil 98"/>
        <xdr:cNvCxnSpPr/>
      </xdr:nvCxnSpPr>
      <xdr:spPr>
        <a:xfrm>
          <a:off x="7572375" y="11553825"/>
          <a:ext cx="219075" cy="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8</xdr:col>
      <xdr:colOff>438150</xdr:colOff>
      <xdr:row>76</xdr:row>
      <xdr:rowOff>76200</xdr:rowOff>
    </xdr:from>
    <xdr:to>
      <xdr:col>8</xdr:col>
      <xdr:colOff>657225</xdr:colOff>
      <xdr:row>76</xdr:row>
      <xdr:rowOff>76200</xdr:rowOff>
    </xdr:to>
    <xdr:cxnSp macro="">
      <xdr:nvCxnSpPr>
        <xdr:cNvPr id="100" name="Gerade Verbindung mit Pfeil 99"/>
        <xdr:cNvCxnSpPr/>
      </xdr:nvCxnSpPr>
      <xdr:spPr>
        <a:xfrm>
          <a:off x="7572375" y="11553825"/>
          <a:ext cx="219075" cy="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8</xdr:col>
      <xdr:colOff>438150</xdr:colOff>
      <xdr:row>76</xdr:row>
      <xdr:rowOff>76200</xdr:rowOff>
    </xdr:from>
    <xdr:to>
      <xdr:col>8</xdr:col>
      <xdr:colOff>657225</xdr:colOff>
      <xdr:row>76</xdr:row>
      <xdr:rowOff>76200</xdr:rowOff>
    </xdr:to>
    <xdr:cxnSp macro="">
      <xdr:nvCxnSpPr>
        <xdr:cNvPr id="101" name="Gerade Verbindung mit Pfeil 100"/>
        <xdr:cNvCxnSpPr/>
      </xdr:nvCxnSpPr>
      <xdr:spPr>
        <a:xfrm>
          <a:off x="7572375" y="11553825"/>
          <a:ext cx="219075" cy="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8</xdr:col>
      <xdr:colOff>438150</xdr:colOff>
      <xdr:row>76</xdr:row>
      <xdr:rowOff>76200</xdr:rowOff>
    </xdr:from>
    <xdr:to>
      <xdr:col>8</xdr:col>
      <xdr:colOff>657225</xdr:colOff>
      <xdr:row>76</xdr:row>
      <xdr:rowOff>76200</xdr:rowOff>
    </xdr:to>
    <xdr:cxnSp macro="">
      <xdr:nvCxnSpPr>
        <xdr:cNvPr id="102" name="Gerade Verbindung mit Pfeil 101"/>
        <xdr:cNvCxnSpPr/>
      </xdr:nvCxnSpPr>
      <xdr:spPr>
        <a:xfrm>
          <a:off x="7572375" y="11553825"/>
          <a:ext cx="219075" cy="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8</xdr:col>
      <xdr:colOff>438150</xdr:colOff>
      <xdr:row>76</xdr:row>
      <xdr:rowOff>76200</xdr:rowOff>
    </xdr:from>
    <xdr:to>
      <xdr:col>8</xdr:col>
      <xdr:colOff>657225</xdr:colOff>
      <xdr:row>76</xdr:row>
      <xdr:rowOff>76200</xdr:rowOff>
    </xdr:to>
    <xdr:cxnSp macro="">
      <xdr:nvCxnSpPr>
        <xdr:cNvPr id="103" name="Gerade Verbindung mit Pfeil 102"/>
        <xdr:cNvCxnSpPr/>
      </xdr:nvCxnSpPr>
      <xdr:spPr>
        <a:xfrm>
          <a:off x="7572375" y="11553825"/>
          <a:ext cx="219075" cy="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8</xdr:col>
      <xdr:colOff>438150</xdr:colOff>
      <xdr:row>76</xdr:row>
      <xdr:rowOff>76200</xdr:rowOff>
    </xdr:from>
    <xdr:to>
      <xdr:col>8</xdr:col>
      <xdr:colOff>657225</xdr:colOff>
      <xdr:row>76</xdr:row>
      <xdr:rowOff>76200</xdr:rowOff>
    </xdr:to>
    <xdr:cxnSp macro="">
      <xdr:nvCxnSpPr>
        <xdr:cNvPr id="104" name="Gerade Verbindung mit Pfeil 103"/>
        <xdr:cNvCxnSpPr/>
      </xdr:nvCxnSpPr>
      <xdr:spPr>
        <a:xfrm>
          <a:off x="7572375" y="11553825"/>
          <a:ext cx="219075" cy="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8</xdr:col>
      <xdr:colOff>438150</xdr:colOff>
      <xdr:row>76</xdr:row>
      <xdr:rowOff>76200</xdr:rowOff>
    </xdr:from>
    <xdr:to>
      <xdr:col>8</xdr:col>
      <xdr:colOff>657225</xdr:colOff>
      <xdr:row>76</xdr:row>
      <xdr:rowOff>76200</xdr:rowOff>
    </xdr:to>
    <xdr:cxnSp macro="">
      <xdr:nvCxnSpPr>
        <xdr:cNvPr id="105" name="Gerade Verbindung mit Pfeil 104"/>
        <xdr:cNvCxnSpPr/>
      </xdr:nvCxnSpPr>
      <xdr:spPr>
        <a:xfrm>
          <a:off x="7572375" y="11553825"/>
          <a:ext cx="219075" cy="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8</xdr:col>
      <xdr:colOff>438150</xdr:colOff>
      <xdr:row>76</xdr:row>
      <xdr:rowOff>76200</xdr:rowOff>
    </xdr:from>
    <xdr:to>
      <xdr:col>8</xdr:col>
      <xdr:colOff>657225</xdr:colOff>
      <xdr:row>76</xdr:row>
      <xdr:rowOff>76200</xdr:rowOff>
    </xdr:to>
    <xdr:cxnSp macro="">
      <xdr:nvCxnSpPr>
        <xdr:cNvPr id="106" name="Gerade Verbindung mit Pfeil 105"/>
        <xdr:cNvCxnSpPr/>
      </xdr:nvCxnSpPr>
      <xdr:spPr>
        <a:xfrm>
          <a:off x="7572375" y="11553825"/>
          <a:ext cx="219075" cy="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8</xdr:col>
      <xdr:colOff>438150</xdr:colOff>
      <xdr:row>76</xdr:row>
      <xdr:rowOff>76200</xdr:rowOff>
    </xdr:from>
    <xdr:to>
      <xdr:col>8</xdr:col>
      <xdr:colOff>657225</xdr:colOff>
      <xdr:row>76</xdr:row>
      <xdr:rowOff>76200</xdr:rowOff>
    </xdr:to>
    <xdr:cxnSp macro="">
      <xdr:nvCxnSpPr>
        <xdr:cNvPr id="107" name="Gerade Verbindung mit Pfeil 106"/>
        <xdr:cNvCxnSpPr/>
      </xdr:nvCxnSpPr>
      <xdr:spPr>
        <a:xfrm>
          <a:off x="7572375" y="11553825"/>
          <a:ext cx="219075" cy="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8</xdr:col>
      <xdr:colOff>438150</xdr:colOff>
      <xdr:row>76</xdr:row>
      <xdr:rowOff>76200</xdr:rowOff>
    </xdr:from>
    <xdr:to>
      <xdr:col>8</xdr:col>
      <xdr:colOff>657225</xdr:colOff>
      <xdr:row>76</xdr:row>
      <xdr:rowOff>76200</xdr:rowOff>
    </xdr:to>
    <xdr:cxnSp macro="">
      <xdr:nvCxnSpPr>
        <xdr:cNvPr id="108" name="Gerade Verbindung mit Pfeil 107"/>
        <xdr:cNvCxnSpPr/>
      </xdr:nvCxnSpPr>
      <xdr:spPr>
        <a:xfrm>
          <a:off x="7572375" y="11553825"/>
          <a:ext cx="219075" cy="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8</xdr:col>
      <xdr:colOff>438150</xdr:colOff>
      <xdr:row>76</xdr:row>
      <xdr:rowOff>76200</xdr:rowOff>
    </xdr:from>
    <xdr:to>
      <xdr:col>8</xdr:col>
      <xdr:colOff>657225</xdr:colOff>
      <xdr:row>76</xdr:row>
      <xdr:rowOff>76200</xdr:rowOff>
    </xdr:to>
    <xdr:cxnSp macro="">
      <xdr:nvCxnSpPr>
        <xdr:cNvPr id="109" name="Gerade Verbindung mit Pfeil 108"/>
        <xdr:cNvCxnSpPr/>
      </xdr:nvCxnSpPr>
      <xdr:spPr>
        <a:xfrm>
          <a:off x="7572375" y="11553825"/>
          <a:ext cx="219075" cy="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8</xdr:col>
      <xdr:colOff>438150</xdr:colOff>
      <xdr:row>76</xdr:row>
      <xdr:rowOff>76200</xdr:rowOff>
    </xdr:from>
    <xdr:to>
      <xdr:col>8</xdr:col>
      <xdr:colOff>657225</xdr:colOff>
      <xdr:row>76</xdr:row>
      <xdr:rowOff>76200</xdr:rowOff>
    </xdr:to>
    <xdr:cxnSp macro="">
      <xdr:nvCxnSpPr>
        <xdr:cNvPr id="110" name="Gerade Verbindung mit Pfeil 109"/>
        <xdr:cNvCxnSpPr/>
      </xdr:nvCxnSpPr>
      <xdr:spPr>
        <a:xfrm>
          <a:off x="7572375" y="11553825"/>
          <a:ext cx="219075" cy="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8</xdr:col>
      <xdr:colOff>438150</xdr:colOff>
      <xdr:row>76</xdr:row>
      <xdr:rowOff>76200</xdr:rowOff>
    </xdr:from>
    <xdr:to>
      <xdr:col>8</xdr:col>
      <xdr:colOff>657225</xdr:colOff>
      <xdr:row>76</xdr:row>
      <xdr:rowOff>76200</xdr:rowOff>
    </xdr:to>
    <xdr:cxnSp macro="">
      <xdr:nvCxnSpPr>
        <xdr:cNvPr id="111" name="Gerade Verbindung mit Pfeil 110"/>
        <xdr:cNvCxnSpPr/>
      </xdr:nvCxnSpPr>
      <xdr:spPr>
        <a:xfrm>
          <a:off x="7572375" y="11553825"/>
          <a:ext cx="219075" cy="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8</xdr:col>
      <xdr:colOff>438150</xdr:colOff>
      <xdr:row>76</xdr:row>
      <xdr:rowOff>76200</xdr:rowOff>
    </xdr:from>
    <xdr:to>
      <xdr:col>8</xdr:col>
      <xdr:colOff>657225</xdr:colOff>
      <xdr:row>76</xdr:row>
      <xdr:rowOff>76200</xdr:rowOff>
    </xdr:to>
    <xdr:cxnSp macro="">
      <xdr:nvCxnSpPr>
        <xdr:cNvPr id="112" name="Gerade Verbindung mit Pfeil 111"/>
        <xdr:cNvCxnSpPr/>
      </xdr:nvCxnSpPr>
      <xdr:spPr>
        <a:xfrm>
          <a:off x="7572375" y="11553825"/>
          <a:ext cx="219075" cy="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8</xdr:col>
      <xdr:colOff>438150</xdr:colOff>
      <xdr:row>87</xdr:row>
      <xdr:rowOff>76200</xdr:rowOff>
    </xdr:from>
    <xdr:to>
      <xdr:col>8</xdr:col>
      <xdr:colOff>657225</xdr:colOff>
      <xdr:row>87</xdr:row>
      <xdr:rowOff>76200</xdr:rowOff>
    </xdr:to>
    <xdr:cxnSp macro="">
      <xdr:nvCxnSpPr>
        <xdr:cNvPr id="113" name="Gerade Verbindung mit Pfeil 112"/>
        <xdr:cNvCxnSpPr/>
      </xdr:nvCxnSpPr>
      <xdr:spPr>
        <a:xfrm>
          <a:off x="7572375" y="11553825"/>
          <a:ext cx="219075" cy="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8</xdr:col>
      <xdr:colOff>438150</xdr:colOff>
      <xdr:row>87</xdr:row>
      <xdr:rowOff>76200</xdr:rowOff>
    </xdr:from>
    <xdr:to>
      <xdr:col>8</xdr:col>
      <xdr:colOff>657225</xdr:colOff>
      <xdr:row>87</xdr:row>
      <xdr:rowOff>76200</xdr:rowOff>
    </xdr:to>
    <xdr:cxnSp macro="">
      <xdr:nvCxnSpPr>
        <xdr:cNvPr id="114" name="Gerade Verbindung mit Pfeil 113"/>
        <xdr:cNvCxnSpPr/>
      </xdr:nvCxnSpPr>
      <xdr:spPr>
        <a:xfrm>
          <a:off x="7572375" y="11553825"/>
          <a:ext cx="219075" cy="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8</xdr:col>
      <xdr:colOff>438150</xdr:colOff>
      <xdr:row>87</xdr:row>
      <xdr:rowOff>76200</xdr:rowOff>
    </xdr:from>
    <xdr:to>
      <xdr:col>8</xdr:col>
      <xdr:colOff>657225</xdr:colOff>
      <xdr:row>87</xdr:row>
      <xdr:rowOff>76200</xdr:rowOff>
    </xdr:to>
    <xdr:cxnSp macro="">
      <xdr:nvCxnSpPr>
        <xdr:cNvPr id="115" name="Gerade Verbindung mit Pfeil 114"/>
        <xdr:cNvCxnSpPr/>
      </xdr:nvCxnSpPr>
      <xdr:spPr>
        <a:xfrm>
          <a:off x="7572375" y="11553825"/>
          <a:ext cx="219075" cy="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8</xdr:col>
      <xdr:colOff>438150</xdr:colOff>
      <xdr:row>87</xdr:row>
      <xdr:rowOff>76200</xdr:rowOff>
    </xdr:from>
    <xdr:to>
      <xdr:col>8</xdr:col>
      <xdr:colOff>657225</xdr:colOff>
      <xdr:row>87</xdr:row>
      <xdr:rowOff>76200</xdr:rowOff>
    </xdr:to>
    <xdr:cxnSp macro="">
      <xdr:nvCxnSpPr>
        <xdr:cNvPr id="116" name="Gerade Verbindung mit Pfeil 115"/>
        <xdr:cNvCxnSpPr/>
      </xdr:nvCxnSpPr>
      <xdr:spPr>
        <a:xfrm>
          <a:off x="7572375" y="11553825"/>
          <a:ext cx="219075" cy="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8</xdr:col>
      <xdr:colOff>438150</xdr:colOff>
      <xdr:row>87</xdr:row>
      <xdr:rowOff>76200</xdr:rowOff>
    </xdr:from>
    <xdr:to>
      <xdr:col>8</xdr:col>
      <xdr:colOff>657225</xdr:colOff>
      <xdr:row>87</xdr:row>
      <xdr:rowOff>76200</xdr:rowOff>
    </xdr:to>
    <xdr:cxnSp macro="">
      <xdr:nvCxnSpPr>
        <xdr:cNvPr id="117" name="Gerade Verbindung mit Pfeil 116"/>
        <xdr:cNvCxnSpPr/>
      </xdr:nvCxnSpPr>
      <xdr:spPr>
        <a:xfrm>
          <a:off x="7572375" y="11553825"/>
          <a:ext cx="219075" cy="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8</xdr:col>
      <xdr:colOff>438150</xdr:colOff>
      <xdr:row>87</xdr:row>
      <xdr:rowOff>76200</xdr:rowOff>
    </xdr:from>
    <xdr:to>
      <xdr:col>8</xdr:col>
      <xdr:colOff>657225</xdr:colOff>
      <xdr:row>87</xdr:row>
      <xdr:rowOff>76200</xdr:rowOff>
    </xdr:to>
    <xdr:cxnSp macro="">
      <xdr:nvCxnSpPr>
        <xdr:cNvPr id="118" name="Gerade Verbindung mit Pfeil 117"/>
        <xdr:cNvCxnSpPr/>
      </xdr:nvCxnSpPr>
      <xdr:spPr>
        <a:xfrm>
          <a:off x="7572375" y="11553825"/>
          <a:ext cx="219075" cy="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8</xdr:col>
      <xdr:colOff>438150</xdr:colOff>
      <xdr:row>87</xdr:row>
      <xdr:rowOff>76200</xdr:rowOff>
    </xdr:from>
    <xdr:to>
      <xdr:col>8</xdr:col>
      <xdr:colOff>657225</xdr:colOff>
      <xdr:row>87</xdr:row>
      <xdr:rowOff>76200</xdr:rowOff>
    </xdr:to>
    <xdr:cxnSp macro="">
      <xdr:nvCxnSpPr>
        <xdr:cNvPr id="119" name="Gerade Verbindung mit Pfeil 118"/>
        <xdr:cNvCxnSpPr/>
      </xdr:nvCxnSpPr>
      <xdr:spPr>
        <a:xfrm>
          <a:off x="7572375" y="11553825"/>
          <a:ext cx="219075" cy="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8</xdr:col>
      <xdr:colOff>438150</xdr:colOff>
      <xdr:row>87</xdr:row>
      <xdr:rowOff>76200</xdr:rowOff>
    </xdr:from>
    <xdr:to>
      <xdr:col>8</xdr:col>
      <xdr:colOff>657225</xdr:colOff>
      <xdr:row>87</xdr:row>
      <xdr:rowOff>76200</xdr:rowOff>
    </xdr:to>
    <xdr:cxnSp macro="">
      <xdr:nvCxnSpPr>
        <xdr:cNvPr id="120" name="Gerade Verbindung mit Pfeil 119"/>
        <xdr:cNvCxnSpPr/>
      </xdr:nvCxnSpPr>
      <xdr:spPr>
        <a:xfrm>
          <a:off x="7572375" y="11553825"/>
          <a:ext cx="219075" cy="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8</xdr:col>
      <xdr:colOff>438150</xdr:colOff>
      <xdr:row>87</xdr:row>
      <xdr:rowOff>76200</xdr:rowOff>
    </xdr:from>
    <xdr:to>
      <xdr:col>8</xdr:col>
      <xdr:colOff>657225</xdr:colOff>
      <xdr:row>87</xdr:row>
      <xdr:rowOff>76200</xdr:rowOff>
    </xdr:to>
    <xdr:cxnSp macro="">
      <xdr:nvCxnSpPr>
        <xdr:cNvPr id="121" name="Gerade Verbindung mit Pfeil 120"/>
        <xdr:cNvCxnSpPr/>
      </xdr:nvCxnSpPr>
      <xdr:spPr>
        <a:xfrm>
          <a:off x="7572375" y="11553825"/>
          <a:ext cx="219075" cy="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8</xdr:col>
      <xdr:colOff>438150</xdr:colOff>
      <xdr:row>87</xdr:row>
      <xdr:rowOff>76200</xdr:rowOff>
    </xdr:from>
    <xdr:to>
      <xdr:col>8</xdr:col>
      <xdr:colOff>657225</xdr:colOff>
      <xdr:row>87</xdr:row>
      <xdr:rowOff>76200</xdr:rowOff>
    </xdr:to>
    <xdr:cxnSp macro="">
      <xdr:nvCxnSpPr>
        <xdr:cNvPr id="122" name="Gerade Verbindung mit Pfeil 121"/>
        <xdr:cNvCxnSpPr/>
      </xdr:nvCxnSpPr>
      <xdr:spPr>
        <a:xfrm>
          <a:off x="7572375" y="11553825"/>
          <a:ext cx="219075" cy="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8</xdr:col>
      <xdr:colOff>438150</xdr:colOff>
      <xdr:row>87</xdr:row>
      <xdr:rowOff>76200</xdr:rowOff>
    </xdr:from>
    <xdr:to>
      <xdr:col>8</xdr:col>
      <xdr:colOff>657225</xdr:colOff>
      <xdr:row>87</xdr:row>
      <xdr:rowOff>76200</xdr:rowOff>
    </xdr:to>
    <xdr:cxnSp macro="">
      <xdr:nvCxnSpPr>
        <xdr:cNvPr id="123" name="Gerade Verbindung mit Pfeil 122"/>
        <xdr:cNvCxnSpPr/>
      </xdr:nvCxnSpPr>
      <xdr:spPr>
        <a:xfrm>
          <a:off x="7572375" y="11553825"/>
          <a:ext cx="219075" cy="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8</xdr:col>
      <xdr:colOff>438150</xdr:colOff>
      <xdr:row>87</xdr:row>
      <xdr:rowOff>76200</xdr:rowOff>
    </xdr:from>
    <xdr:to>
      <xdr:col>8</xdr:col>
      <xdr:colOff>657225</xdr:colOff>
      <xdr:row>87</xdr:row>
      <xdr:rowOff>76200</xdr:rowOff>
    </xdr:to>
    <xdr:cxnSp macro="">
      <xdr:nvCxnSpPr>
        <xdr:cNvPr id="124" name="Gerade Verbindung mit Pfeil 123"/>
        <xdr:cNvCxnSpPr/>
      </xdr:nvCxnSpPr>
      <xdr:spPr>
        <a:xfrm>
          <a:off x="7572375" y="11553825"/>
          <a:ext cx="219075" cy="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8</xdr:col>
      <xdr:colOff>438150</xdr:colOff>
      <xdr:row>87</xdr:row>
      <xdr:rowOff>76200</xdr:rowOff>
    </xdr:from>
    <xdr:to>
      <xdr:col>8</xdr:col>
      <xdr:colOff>657225</xdr:colOff>
      <xdr:row>87</xdr:row>
      <xdr:rowOff>76200</xdr:rowOff>
    </xdr:to>
    <xdr:cxnSp macro="">
      <xdr:nvCxnSpPr>
        <xdr:cNvPr id="125" name="Gerade Verbindung mit Pfeil 124"/>
        <xdr:cNvCxnSpPr/>
      </xdr:nvCxnSpPr>
      <xdr:spPr>
        <a:xfrm>
          <a:off x="7572375" y="11553825"/>
          <a:ext cx="219075" cy="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8</xdr:col>
      <xdr:colOff>438150</xdr:colOff>
      <xdr:row>87</xdr:row>
      <xdr:rowOff>76200</xdr:rowOff>
    </xdr:from>
    <xdr:to>
      <xdr:col>8</xdr:col>
      <xdr:colOff>657225</xdr:colOff>
      <xdr:row>87</xdr:row>
      <xdr:rowOff>76200</xdr:rowOff>
    </xdr:to>
    <xdr:cxnSp macro="">
      <xdr:nvCxnSpPr>
        <xdr:cNvPr id="126" name="Gerade Verbindung mit Pfeil 125"/>
        <xdr:cNvCxnSpPr/>
      </xdr:nvCxnSpPr>
      <xdr:spPr>
        <a:xfrm>
          <a:off x="7572375" y="11553825"/>
          <a:ext cx="219075" cy="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8</xdr:col>
      <xdr:colOff>438150</xdr:colOff>
      <xdr:row>87</xdr:row>
      <xdr:rowOff>76200</xdr:rowOff>
    </xdr:from>
    <xdr:to>
      <xdr:col>8</xdr:col>
      <xdr:colOff>657225</xdr:colOff>
      <xdr:row>87</xdr:row>
      <xdr:rowOff>76200</xdr:rowOff>
    </xdr:to>
    <xdr:cxnSp macro="">
      <xdr:nvCxnSpPr>
        <xdr:cNvPr id="127" name="Gerade Verbindung mit Pfeil 126"/>
        <xdr:cNvCxnSpPr/>
      </xdr:nvCxnSpPr>
      <xdr:spPr>
        <a:xfrm>
          <a:off x="7572375" y="11553825"/>
          <a:ext cx="219075" cy="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8</xdr:col>
      <xdr:colOff>438150</xdr:colOff>
      <xdr:row>87</xdr:row>
      <xdr:rowOff>76200</xdr:rowOff>
    </xdr:from>
    <xdr:to>
      <xdr:col>8</xdr:col>
      <xdr:colOff>657225</xdr:colOff>
      <xdr:row>87</xdr:row>
      <xdr:rowOff>76200</xdr:rowOff>
    </xdr:to>
    <xdr:cxnSp macro="">
      <xdr:nvCxnSpPr>
        <xdr:cNvPr id="128" name="Gerade Verbindung mit Pfeil 127"/>
        <xdr:cNvCxnSpPr/>
      </xdr:nvCxnSpPr>
      <xdr:spPr>
        <a:xfrm>
          <a:off x="7572375" y="11553825"/>
          <a:ext cx="219075" cy="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8</xdr:col>
      <xdr:colOff>438150</xdr:colOff>
      <xdr:row>87</xdr:row>
      <xdr:rowOff>76200</xdr:rowOff>
    </xdr:from>
    <xdr:to>
      <xdr:col>8</xdr:col>
      <xdr:colOff>657225</xdr:colOff>
      <xdr:row>87</xdr:row>
      <xdr:rowOff>76200</xdr:rowOff>
    </xdr:to>
    <xdr:cxnSp macro="">
      <xdr:nvCxnSpPr>
        <xdr:cNvPr id="129" name="Gerade Verbindung mit Pfeil 128"/>
        <xdr:cNvCxnSpPr/>
      </xdr:nvCxnSpPr>
      <xdr:spPr>
        <a:xfrm>
          <a:off x="7572375" y="11553825"/>
          <a:ext cx="219075" cy="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8</xdr:col>
      <xdr:colOff>438150</xdr:colOff>
      <xdr:row>87</xdr:row>
      <xdr:rowOff>76200</xdr:rowOff>
    </xdr:from>
    <xdr:to>
      <xdr:col>8</xdr:col>
      <xdr:colOff>657225</xdr:colOff>
      <xdr:row>87</xdr:row>
      <xdr:rowOff>76200</xdr:rowOff>
    </xdr:to>
    <xdr:cxnSp macro="">
      <xdr:nvCxnSpPr>
        <xdr:cNvPr id="130" name="Gerade Verbindung mit Pfeil 129"/>
        <xdr:cNvCxnSpPr/>
      </xdr:nvCxnSpPr>
      <xdr:spPr>
        <a:xfrm>
          <a:off x="7572375" y="11553825"/>
          <a:ext cx="219075" cy="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8</xdr:col>
      <xdr:colOff>438150</xdr:colOff>
      <xdr:row>98</xdr:row>
      <xdr:rowOff>76200</xdr:rowOff>
    </xdr:from>
    <xdr:to>
      <xdr:col>8</xdr:col>
      <xdr:colOff>657225</xdr:colOff>
      <xdr:row>98</xdr:row>
      <xdr:rowOff>76200</xdr:rowOff>
    </xdr:to>
    <xdr:cxnSp macro="">
      <xdr:nvCxnSpPr>
        <xdr:cNvPr id="131" name="Gerade Verbindung mit Pfeil 130"/>
        <xdr:cNvCxnSpPr/>
      </xdr:nvCxnSpPr>
      <xdr:spPr>
        <a:xfrm>
          <a:off x="7572375" y="11553825"/>
          <a:ext cx="219075" cy="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8</xdr:col>
      <xdr:colOff>438150</xdr:colOff>
      <xdr:row>98</xdr:row>
      <xdr:rowOff>76200</xdr:rowOff>
    </xdr:from>
    <xdr:to>
      <xdr:col>8</xdr:col>
      <xdr:colOff>657225</xdr:colOff>
      <xdr:row>98</xdr:row>
      <xdr:rowOff>76200</xdr:rowOff>
    </xdr:to>
    <xdr:cxnSp macro="">
      <xdr:nvCxnSpPr>
        <xdr:cNvPr id="132" name="Gerade Verbindung mit Pfeil 131"/>
        <xdr:cNvCxnSpPr/>
      </xdr:nvCxnSpPr>
      <xdr:spPr>
        <a:xfrm>
          <a:off x="7572375" y="11553825"/>
          <a:ext cx="219075" cy="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8</xdr:col>
      <xdr:colOff>438150</xdr:colOff>
      <xdr:row>98</xdr:row>
      <xdr:rowOff>76200</xdr:rowOff>
    </xdr:from>
    <xdr:to>
      <xdr:col>8</xdr:col>
      <xdr:colOff>657225</xdr:colOff>
      <xdr:row>98</xdr:row>
      <xdr:rowOff>76200</xdr:rowOff>
    </xdr:to>
    <xdr:cxnSp macro="">
      <xdr:nvCxnSpPr>
        <xdr:cNvPr id="133" name="Gerade Verbindung mit Pfeil 132"/>
        <xdr:cNvCxnSpPr/>
      </xdr:nvCxnSpPr>
      <xdr:spPr>
        <a:xfrm>
          <a:off x="7572375" y="11553825"/>
          <a:ext cx="219075" cy="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8</xdr:col>
      <xdr:colOff>438150</xdr:colOff>
      <xdr:row>98</xdr:row>
      <xdr:rowOff>76200</xdr:rowOff>
    </xdr:from>
    <xdr:to>
      <xdr:col>8</xdr:col>
      <xdr:colOff>657225</xdr:colOff>
      <xdr:row>98</xdr:row>
      <xdr:rowOff>76200</xdr:rowOff>
    </xdr:to>
    <xdr:cxnSp macro="">
      <xdr:nvCxnSpPr>
        <xdr:cNvPr id="134" name="Gerade Verbindung mit Pfeil 133"/>
        <xdr:cNvCxnSpPr/>
      </xdr:nvCxnSpPr>
      <xdr:spPr>
        <a:xfrm>
          <a:off x="7572375" y="11553825"/>
          <a:ext cx="219075" cy="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8</xdr:col>
      <xdr:colOff>438150</xdr:colOff>
      <xdr:row>98</xdr:row>
      <xdr:rowOff>76200</xdr:rowOff>
    </xdr:from>
    <xdr:to>
      <xdr:col>8</xdr:col>
      <xdr:colOff>657225</xdr:colOff>
      <xdr:row>98</xdr:row>
      <xdr:rowOff>76200</xdr:rowOff>
    </xdr:to>
    <xdr:cxnSp macro="">
      <xdr:nvCxnSpPr>
        <xdr:cNvPr id="135" name="Gerade Verbindung mit Pfeil 134"/>
        <xdr:cNvCxnSpPr/>
      </xdr:nvCxnSpPr>
      <xdr:spPr>
        <a:xfrm>
          <a:off x="7572375" y="11553825"/>
          <a:ext cx="219075" cy="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8</xdr:col>
      <xdr:colOff>438150</xdr:colOff>
      <xdr:row>98</xdr:row>
      <xdr:rowOff>76200</xdr:rowOff>
    </xdr:from>
    <xdr:to>
      <xdr:col>8</xdr:col>
      <xdr:colOff>657225</xdr:colOff>
      <xdr:row>98</xdr:row>
      <xdr:rowOff>76200</xdr:rowOff>
    </xdr:to>
    <xdr:cxnSp macro="">
      <xdr:nvCxnSpPr>
        <xdr:cNvPr id="136" name="Gerade Verbindung mit Pfeil 135"/>
        <xdr:cNvCxnSpPr/>
      </xdr:nvCxnSpPr>
      <xdr:spPr>
        <a:xfrm>
          <a:off x="7572375" y="11553825"/>
          <a:ext cx="219075" cy="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8</xdr:col>
      <xdr:colOff>438150</xdr:colOff>
      <xdr:row>98</xdr:row>
      <xdr:rowOff>76200</xdr:rowOff>
    </xdr:from>
    <xdr:to>
      <xdr:col>8</xdr:col>
      <xdr:colOff>657225</xdr:colOff>
      <xdr:row>98</xdr:row>
      <xdr:rowOff>76200</xdr:rowOff>
    </xdr:to>
    <xdr:cxnSp macro="">
      <xdr:nvCxnSpPr>
        <xdr:cNvPr id="137" name="Gerade Verbindung mit Pfeil 136"/>
        <xdr:cNvCxnSpPr/>
      </xdr:nvCxnSpPr>
      <xdr:spPr>
        <a:xfrm>
          <a:off x="7572375" y="11553825"/>
          <a:ext cx="219075" cy="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8</xdr:col>
      <xdr:colOff>438150</xdr:colOff>
      <xdr:row>98</xdr:row>
      <xdr:rowOff>76200</xdr:rowOff>
    </xdr:from>
    <xdr:to>
      <xdr:col>8</xdr:col>
      <xdr:colOff>657225</xdr:colOff>
      <xdr:row>98</xdr:row>
      <xdr:rowOff>76200</xdr:rowOff>
    </xdr:to>
    <xdr:cxnSp macro="">
      <xdr:nvCxnSpPr>
        <xdr:cNvPr id="138" name="Gerade Verbindung mit Pfeil 137"/>
        <xdr:cNvCxnSpPr/>
      </xdr:nvCxnSpPr>
      <xdr:spPr>
        <a:xfrm>
          <a:off x="7572375" y="11553825"/>
          <a:ext cx="219075" cy="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8</xdr:col>
      <xdr:colOff>438150</xdr:colOff>
      <xdr:row>98</xdr:row>
      <xdr:rowOff>76200</xdr:rowOff>
    </xdr:from>
    <xdr:to>
      <xdr:col>8</xdr:col>
      <xdr:colOff>657225</xdr:colOff>
      <xdr:row>98</xdr:row>
      <xdr:rowOff>76200</xdr:rowOff>
    </xdr:to>
    <xdr:cxnSp macro="">
      <xdr:nvCxnSpPr>
        <xdr:cNvPr id="139" name="Gerade Verbindung mit Pfeil 138"/>
        <xdr:cNvCxnSpPr/>
      </xdr:nvCxnSpPr>
      <xdr:spPr>
        <a:xfrm>
          <a:off x="7572375" y="11553825"/>
          <a:ext cx="219075" cy="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8</xdr:col>
      <xdr:colOff>438150</xdr:colOff>
      <xdr:row>98</xdr:row>
      <xdr:rowOff>76200</xdr:rowOff>
    </xdr:from>
    <xdr:to>
      <xdr:col>8</xdr:col>
      <xdr:colOff>657225</xdr:colOff>
      <xdr:row>98</xdr:row>
      <xdr:rowOff>76200</xdr:rowOff>
    </xdr:to>
    <xdr:cxnSp macro="">
      <xdr:nvCxnSpPr>
        <xdr:cNvPr id="140" name="Gerade Verbindung mit Pfeil 139"/>
        <xdr:cNvCxnSpPr/>
      </xdr:nvCxnSpPr>
      <xdr:spPr>
        <a:xfrm>
          <a:off x="7572375" y="11553825"/>
          <a:ext cx="219075" cy="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8</xdr:col>
      <xdr:colOff>438150</xdr:colOff>
      <xdr:row>98</xdr:row>
      <xdr:rowOff>76200</xdr:rowOff>
    </xdr:from>
    <xdr:to>
      <xdr:col>8</xdr:col>
      <xdr:colOff>657225</xdr:colOff>
      <xdr:row>98</xdr:row>
      <xdr:rowOff>76200</xdr:rowOff>
    </xdr:to>
    <xdr:cxnSp macro="">
      <xdr:nvCxnSpPr>
        <xdr:cNvPr id="141" name="Gerade Verbindung mit Pfeil 140"/>
        <xdr:cNvCxnSpPr/>
      </xdr:nvCxnSpPr>
      <xdr:spPr>
        <a:xfrm>
          <a:off x="7572375" y="11553825"/>
          <a:ext cx="219075" cy="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8</xdr:col>
      <xdr:colOff>438150</xdr:colOff>
      <xdr:row>98</xdr:row>
      <xdr:rowOff>76200</xdr:rowOff>
    </xdr:from>
    <xdr:to>
      <xdr:col>8</xdr:col>
      <xdr:colOff>657225</xdr:colOff>
      <xdr:row>98</xdr:row>
      <xdr:rowOff>76200</xdr:rowOff>
    </xdr:to>
    <xdr:cxnSp macro="">
      <xdr:nvCxnSpPr>
        <xdr:cNvPr id="142" name="Gerade Verbindung mit Pfeil 141"/>
        <xdr:cNvCxnSpPr/>
      </xdr:nvCxnSpPr>
      <xdr:spPr>
        <a:xfrm>
          <a:off x="7572375" y="11553825"/>
          <a:ext cx="219075" cy="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8</xdr:col>
      <xdr:colOff>438150</xdr:colOff>
      <xdr:row>98</xdr:row>
      <xdr:rowOff>76200</xdr:rowOff>
    </xdr:from>
    <xdr:to>
      <xdr:col>8</xdr:col>
      <xdr:colOff>657225</xdr:colOff>
      <xdr:row>98</xdr:row>
      <xdr:rowOff>76200</xdr:rowOff>
    </xdr:to>
    <xdr:cxnSp macro="">
      <xdr:nvCxnSpPr>
        <xdr:cNvPr id="143" name="Gerade Verbindung mit Pfeil 142"/>
        <xdr:cNvCxnSpPr/>
      </xdr:nvCxnSpPr>
      <xdr:spPr>
        <a:xfrm>
          <a:off x="7572375" y="11553825"/>
          <a:ext cx="219075" cy="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8</xdr:col>
      <xdr:colOff>438150</xdr:colOff>
      <xdr:row>98</xdr:row>
      <xdr:rowOff>76200</xdr:rowOff>
    </xdr:from>
    <xdr:to>
      <xdr:col>8</xdr:col>
      <xdr:colOff>657225</xdr:colOff>
      <xdr:row>98</xdr:row>
      <xdr:rowOff>76200</xdr:rowOff>
    </xdr:to>
    <xdr:cxnSp macro="">
      <xdr:nvCxnSpPr>
        <xdr:cNvPr id="144" name="Gerade Verbindung mit Pfeil 143"/>
        <xdr:cNvCxnSpPr/>
      </xdr:nvCxnSpPr>
      <xdr:spPr>
        <a:xfrm>
          <a:off x="7572375" y="11553825"/>
          <a:ext cx="219075" cy="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8</xdr:col>
      <xdr:colOff>438150</xdr:colOff>
      <xdr:row>98</xdr:row>
      <xdr:rowOff>76200</xdr:rowOff>
    </xdr:from>
    <xdr:to>
      <xdr:col>8</xdr:col>
      <xdr:colOff>657225</xdr:colOff>
      <xdr:row>98</xdr:row>
      <xdr:rowOff>76200</xdr:rowOff>
    </xdr:to>
    <xdr:cxnSp macro="">
      <xdr:nvCxnSpPr>
        <xdr:cNvPr id="145" name="Gerade Verbindung mit Pfeil 144"/>
        <xdr:cNvCxnSpPr/>
      </xdr:nvCxnSpPr>
      <xdr:spPr>
        <a:xfrm>
          <a:off x="7572375" y="11553825"/>
          <a:ext cx="219075" cy="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8</xdr:col>
      <xdr:colOff>438150</xdr:colOff>
      <xdr:row>98</xdr:row>
      <xdr:rowOff>76200</xdr:rowOff>
    </xdr:from>
    <xdr:to>
      <xdr:col>8</xdr:col>
      <xdr:colOff>657225</xdr:colOff>
      <xdr:row>98</xdr:row>
      <xdr:rowOff>76200</xdr:rowOff>
    </xdr:to>
    <xdr:cxnSp macro="">
      <xdr:nvCxnSpPr>
        <xdr:cNvPr id="146" name="Gerade Verbindung mit Pfeil 145"/>
        <xdr:cNvCxnSpPr/>
      </xdr:nvCxnSpPr>
      <xdr:spPr>
        <a:xfrm>
          <a:off x="7572375" y="11553825"/>
          <a:ext cx="219075" cy="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8</xdr:col>
      <xdr:colOff>438150</xdr:colOff>
      <xdr:row>98</xdr:row>
      <xdr:rowOff>76200</xdr:rowOff>
    </xdr:from>
    <xdr:to>
      <xdr:col>8</xdr:col>
      <xdr:colOff>657225</xdr:colOff>
      <xdr:row>98</xdr:row>
      <xdr:rowOff>76200</xdr:rowOff>
    </xdr:to>
    <xdr:cxnSp macro="">
      <xdr:nvCxnSpPr>
        <xdr:cNvPr id="147" name="Gerade Verbindung mit Pfeil 146"/>
        <xdr:cNvCxnSpPr/>
      </xdr:nvCxnSpPr>
      <xdr:spPr>
        <a:xfrm>
          <a:off x="7572375" y="11553825"/>
          <a:ext cx="219075" cy="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8</xdr:col>
      <xdr:colOff>438150</xdr:colOff>
      <xdr:row>98</xdr:row>
      <xdr:rowOff>76200</xdr:rowOff>
    </xdr:from>
    <xdr:to>
      <xdr:col>8</xdr:col>
      <xdr:colOff>657225</xdr:colOff>
      <xdr:row>98</xdr:row>
      <xdr:rowOff>76200</xdr:rowOff>
    </xdr:to>
    <xdr:cxnSp macro="">
      <xdr:nvCxnSpPr>
        <xdr:cNvPr id="148" name="Gerade Verbindung mit Pfeil 147"/>
        <xdr:cNvCxnSpPr/>
      </xdr:nvCxnSpPr>
      <xdr:spPr>
        <a:xfrm>
          <a:off x="7572375" y="11553825"/>
          <a:ext cx="219075" cy="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8</xdr:col>
      <xdr:colOff>438150</xdr:colOff>
      <xdr:row>113</xdr:row>
      <xdr:rowOff>76200</xdr:rowOff>
    </xdr:from>
    <xdr:to>
      <xdr:col>8</xdr:col>
      <xdr:colOff>657225</xdr:colOff>
      <xdr:row>113</xdr:row>
      <xdr:rowOff>76200</xdr:rowOff>
    </xdr:to>
    <xdr:cxnSp macro="">
      <xdr:nvCxnSpPr>
        <xdr:cNvPr id="149" name="Gerade Verbindung mit Pfeil 148"/>
        <xdr:cNvCxnSpPr/>
      </xdr:nvCxnSpPr>
      <xdr:spPr>
        <a:xfrm>
          <a:off x="7572375" y="11553825"/>
          <a:ext cx="219075" cy="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8</xdr:col>
      <xdr:colOff>438150</xdr:colOff>
      <xdr:row>113</xdr:row>
      <xdr:rowOff>76200</xdr:rowOff>
    </xdr:from>
    <xdr:to>
      <xdr:col>8</xdr:col>
      <xdr:colOff>657225</xdr:colOff>
      <xdr:row>113</xdr:row>
      <xdr:rowOff>76200</xdr:rowOff>
    </xdr:to>
    <xdr:cxnSp macro="">
      <xdr:nvCxnSpPr>
        <xdr:cNvPr id="150" name="Gerade Verbindung mit Pfeil 149"/>
        <xdr:cNvCxnSpPr/>
      </xdr:nvCxnSpPr>
      <xdr:spPr>
        <a:xfrm>
          <a:off x="7572375" y="11553825"/>
          <a:ext cx="219075" cy="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8</xdr:col>
      <xdr:colOff>438150</xdr:colOff>
      <xdr:row>113</xdr:row>
      <xdr:rowOff>76200</xdr:rowOff>
    </xdr:from>
    <xdr:to>
      <xdr:col>8</xdr:col>
      <xdr:colOff>657225</xdr:colOff>
      <xdr:row>113</xdr:row>
      <xdr:rowOff>76200</xdr:rowOff>
    </xdr:to>
    <xdr:cxnSp macro="">
      <xdr:nvCxnSpPr>
        <xdr:cNvPr id="151" name="Gerade Verbindung mit Pfeil 150"/>
        <xdr:cNvCxnSpPr/>
      </xdr:nvCxnSpPr>
      <xdr:spPr>
        <a:xfrm>
          <a:off x="7572375" y="11553825"/>
          <a:ext cx="219075" cy="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8</xdr:col>
      <xdr:colOff>438150</xdr:colOff>
      <xdr:row>113</xdr:row>
      <xdr:rowOff>76200</xdr:rowOff>
    </xdr:from>
    <xdr:to>
      <xdr:col>8</xdr:col>
      <xdr:colOff>657225</xdr:colOff>
      <xdr:row>113</xdr:row>
      <xdr:rowOff>76200</xdr:rowOff>
    </xdr:to>
    <xdr:cxnSp macro="">
      <xdr:nvCxnSpPr>
        <xdr:cNvPr id="152" name="Gerade Verbindung mit Pfeil 151"/>
        <xdr:cNvCxnSpPr/>
      </xdr:nvCxnSpPr>
      <xdr:spPr>
        <a:xfrm>
          <a:off x="7572375" y="11553825"/>
          <a:ext cx="219075" cy="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8</xdr:col>
      <xdr:colOff>438150</xdr:colOff>
      <xdr:row>113</xdr:row>
      <xdr:rowOff>76200</xdr:rowOff>
    </xdr:from>
    <xdr:to>
      <xdr:col>8</xdr:col>
      <xdr:colOff>657225</xdr:colOff>
      <xdr:row>113</xdr:row>
      <xdr:rowOff>76200</xdr:rowOff>
    </xdr:to>
    <xdr:cxnSp macro="">
      <xdr:nvCxnSpPr>
        <xdr:cNvPr id="153" name="Gerade Verbindung mit Pfeil 152"/>
        <xdr:cNvCxnSpPr/>
      </xdr:nvCxnSpPr>
      <xdr:spPr>
        <a:xfrm>
          <a:off x="7572375" y="11553825"/>
          <a:ext cx="219075" cy="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8</xdr:col>
      <xdr:colOff>438150</xdr:colOff>
      <xdr:row>113</xdr:row>
      <xdr:rowOff>76200</xdr:rowOff>
    </xdr:from>
    <xdr:to>
      <xdr:col>8</xdr:col>
      <xdr:colOff>657225</xdr:colOff>
      <xdr:row>113</xdr:row>
      <xdr:rowOff>76200</xdr:rowOff>
    </xdr:to>
    <xdr:cxnSp macro="">
      <xdr:nvCxnSpPr>
        <xdr:cNvPr id="154" name="Gerade Verbindung mit Pfeil 153"/>
        <xdr:cNvCxnSpPr/>
      </xdr:nvCxnSpPr>
      <xdr:spPr>
        <a:xfrm>
          <a:off x="7572375" y="11553825"/>
          <a:ext cx="219075" cy="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8</xdr:col>
      <xdr:colOff>438150</xdr:colOff>
      <xdr:row>113</xdr:row>
      <xdr:rowOff>76200</xdr:rowOff>
    </xdr:from>
    <xdr:to>
      <xdr:col>8</xdr:col>
      <xdr:colOff>657225</xdr:colOff>
      <xdr:row>113</xdr:row>
      <xdr:rowOff>76200</xdr:rowOff>
    </xdr:to>
    <xdr:cxnSp macro="">
      <xdr:nvCxnSpPr>
        <xdr:cNvPr id="155" name="Gerade Verbindung mit Pfeil 154"/>
        <xdr:cNvCxnSpPr/>
      </xdr:nvCxnSpPr>
      <xdr:spPr>
        <a:xfrm>
          <a:off x="7572375" y="11553825"/>
          <a:ext cx="219075" cy="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8</xdr:col>
      <xdr:colOff>438150</xdr:colOff>
      <xdr:row>113</xdr:row>
      <xdr:rowOff>76200</xdr:rowOff>
    </xdr:from>
    <xdr:to>
      <xdr:col>8</xdr:col>
      <xdr:colOff>657225</xdr:colOff>
      <xdr:row>113</xdr:row>
      <xdr:rowOff>76200</xdr:rowOff>
    </xdr:to>
    <xdr:cxnSp macro="">
      <xdr:nvCxnSpPr>
        <xdr:cNvPr id="156" name="Gerade Verbindung mit Pfeil 155"/>
        <xdr:cNvCxnSpPr/>
      </xdr:nvCxnSpPr>
      <xdr:spPr>
        <a:xfrm>
          <a:off x="7572375" y="11553825"/>
          <a:ext cx="219075" cy="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8</xdr:col>
      <xdr:colOff>438150</xdr:colOff>
      <xdr:row>113</xdr:row>
      <xdr:rowOff>76200</xdr:rowOff>
    </xdr:from>
    <xdr:to>
      <xdr:col>8</xdr:col>
      <xdr:colOff>657225</xdr:colOff>
      <xdr:row>113</xdr:row>
      <xdr:rowOff>76200</xdr:rowOff>
    </xdr:to>
    <xdr:cxnSp macro="">
      <xdr:nvCxnSpPr>
        <xdr:cNvPr id="157" name="Gerade Verbindung mit Pfeil 156"/>
        <xdr:cNvCxnSpPr/>
      </xdr:nvCxnSpPr>
      <xdr:spPr>
        <a:xfrm>
          <a:off x="7572375" y="11553825"/>
          <a:ext cx="219075" cy="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8</xdr:col>
      <xdr:colOff>438150</xdr:colOff>
      <xdr:row>113</xdr:row>
      <xdr:rowOff>76200</xdr:rowOff>
    </xdr:from>
    <xdr:to>
      <xdr:col>8</xdr:col>
      <xdr:colOff>657225</xdr:colOff>
      <xdr:row>113</xdr:row>
      <xdr:rowOff>76200</xdr:rowOff>
    </xdr:to>
    <xdr:cxnSp macro="">
      <xdr:nvCxnSpPr>
        <xdr:cNvPr id="158" name="Gerade Verbindung mit Pfeil 157"/>
        <xdr:cNvCxnSpPr/>
      </xdr:nvCxnSpPr>
      <xdr:spPr>
        <a:xfrm>
          <a:off x="7572375" y="11553825"/>
          <a:ext cx="219075" cy="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8</xdr:col>
      <xdr:colOff>438150</xdr:colOff>
      <xdr:row>113</xdr:row>
      <xdr:rowOff>76200</xdr:rowOff>
    </xdr:from>
    <xdr:to>
      <xdr:col>8</xdr:col>
      <xdr:colOff>657225</xdr:colOff>
      <xdr:row>113</xdr:row>
      <xdr:rowOff>76200</xdr:rowOff>
    </xdr:to>
    <xdr:cxnSp macro="">
      <xdr:nvCxnSpPr>
        <xdr:cNvPr id="159" name="Gerade Verbindung mit Pfeil 158"/>
        <xdr:cNvCxnSpPr/>
      </xdr:nvCxnSpPr>
      <xdr:spPr>
        <a:xfrm>
          <a:off x="7572375" y="11553825"/>
          <a:ext cx="219075" cy="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8</xdr:col>
      <xdr:colOff>438150</xdr:colOff>
      <xdr:row>113</xdr:row>
      <xdr:rowOff>76200</xdr:rowOff>
    </xdr:from>
    <xdr:to>
      <xdr:col>8</xdr:col>
      <xdr:colOff>657225</xdr:colOff>
      <xdr:row>113</xdr:row>
      <xdr:rowOff>76200</xdr:rowOff>
    </xdr:to>
    <xdr:cxnSp macro="">
      <xdr:nvCxnSpPr>
        <xdr:cNvPr id="160" name="Gerade Verbindung mit Pfeil 159"/>
        <xdr:cNvCxnSpPr/>
      </xdr:nvCxnSpPr>
      <xdr:spPr>
        <a:xfrm>
          <a:off x="7572375" y="11553825"/>
          <a:ext cx="219075" cy="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8</xdr:col>
      <xdr:colOff>438150</xdr:colOff>
      <xdr:row>113</xdr:row>
      <xdr:rowOff>76200</xdr:rowOff>
    </xdr:from>
    <xdr:to>
      <xdr:col>8</xdr:col>
      <xdr:colOff>657225</xdr:colOff>
      <xdr:row>113</xdr:row>
      <xdr:rowOff>76200</xdr:rowOff>
    </xdr:to>
    <xdr:cxnSp macro="">
      <xdr:nvCxnSpPr>
        <xdr:cNvPr id="161" name="Gerade Verbindung mit Pfeil 160"/>
        <xdr:cNvCxnSpPr/>
      </xdr:nvCxnSpPr>
      <xdr:spPr>
        <a:xfrm>
          <a:off x="7572375" y="11553825"/>
          <a:ext cx="219075" cy="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8</xdr:col>
      <xdr:colOff>438150</xdr:colOff>
      <xdr:row>113</xdr:row>
      <xdr:rowOff>76200</xdr:rowOff>
    </xdr:from>
    <xdr:to>
      <xdr:col>8</xdr:col>
      <xdr:colOff>657225</xdr:colOff>
      <xdr:row>113</xdr:row>
      <xdr:rowOff>76200</xdr:rowOff>
    </xdr:to>
    <xdr:cxnSp macro="">
      <xdr:nvCxnSpPr>
        <xdr:cNvPr id="162" name="Gerade Verbindung mit Pfeil 161"/>
        <xdr:cNvCxnSpPr/>
      </xdr:nvCxnSpPr>
      <xdr:spPr>
        <a:xfrm>
          <a:off x="7572375" y="11553825"/>
          <a:ext cx="219075" cy="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8</xdr:col>
      <xdr:colOff>438150</xdr:colOff>
      <xdr:row>113</xdr:row>
      <xdr:rowOff>76200</xdr:rowOff>
    </xdr:from>
    <xdr:to>
      <xdr:col>8</xdr:col>
      <xdr:colOff>657225</xdr:colOff>
      <xdr:row>113</xdr:row>
      <xdr:rowOff>76200</xdr:rowOff>
    </xdr:to>
    <xdr:cxnSp macro="">
      <xdr:nvCxnSpPr>
        <xdr:cNvPr id="163" name="Gerade Verbindung mit Pfeil 162"/>
        <xdr:cNvCxnSpPr/>
      </xdr:nvCxnSpPr>
      <xdr:spPr>
        <a:xfrm>
          <a:off x="7572375" y="11553825"/>
          <a:ext cx="219075" cy="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8</xdr:col>
      <xdr:colOff>438150</xdr:colOff>
      <xdr:row>113</xdr:row>
      <xdr:rowOff>76200</xdr:rowOff>
    </xdr:from>
    <xdr:to>
      <xdr:col>8</xdr:col>
      <xdr:colOff>657225</xdr:colOff>
      <xdr:row>113</xdr:row>
      <xdr:rowOff>76200</xdr:rowOff>
    </xdr:to>
    <xdr:cxnSp macro="">
      <xdr:nvCxnSpPr>
        <xdr:cNvPr id="164" name="Gerade Verbindung mit Pfeil 163"/>
        <xdr:cNvCxnSpPr/>
      </xdr:nvCxnSpPr>
      <xdr:spPr>
        <a:xfrm>
          <a:off x="7572375" y="11553825"/>
          <a:ext cx="219075" cy="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8</xdr:col>
      <xdr:colOff>438150</xdr:colOff>
      <xdr:row>113</xdr:row>
      <xdr:rowOff>76200</xdr:rowOff>
    </xdr:from>
    <xdr:to>
      <xdr:col>8</xdr:col>
      <xdr:colOff>657225</xdr:colOff>
      <xdr:row>113</xdr:row>
      <xdr:rowOff>76200</xdr:rowOff>
    </xdr:to>
    <xdr:cxnSp macro="">
      <xdr:nvCxnSpPr>
        <xdr:cNvPr id="165" name="Gerade Verbindung mit Pfeil 164"/>
        <xdr:cNvCxnSpPr/>
      </xdr:nvCxnSpPr>
      <xdr:spPr>
        <a:xfrm>
          <a:off x="7572375" y="11553825"/>
          <a:ext cx="219075" cy="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8</xdr:col>
      <xdr:colOff>438150</xdr:colOff>
      <xdr:row>113</xdr:row>
      <xdr:rowOff>76200</xdr:rowOff>
    </xdr:from>
    <xdr:to>
      <xdr:col>8</xdr:col>
      <xdr:colOff>657225</xdr:colOff>
      <xdr:row>113</xdr:row>
      <xdr:rowOff>76200</xdr:rowOff>
    </xdr:to>
    <xdr:cxnSp macro="">
      <xdr:nvCxnSpPr>
        <xdr:cNvPr id="166" name="Gerade Verbindung mit Pfeil 165"/>
        <xdr:cNvCxnSpPr/>
      </xdr:nvCxnSpPr>
      <xdr:spPr>
        <a:xfrm>
          <a:off x="7572375" y="11553825"/>
          <a:ext cx="219075" cy="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8</xdr:col>
      <xdr:colOff>438150</xdr:colOff>
      <xdr:row>124</xdr:row>
      <xdr:rowOff>76200</xdr:rowOff>
    </xdr:from>
    <xdr:to>
      <xdr:col>8</xdr:col>
      <xdr:colOff>657225</xdr:colOff>
      <xdr:row>124</xdr:row>
      <xdr:rowOff>76200</xdr:rowOff>
    </xdr:to>
    <xdr:cxnSp macro="">
      <xdr:nvCxnSpPr>
        <xdr:cNvPr id="167" name="Gerade Verbindung mit Pfeil 166"/>
        <xdr:cNvCxnSpPr/>
      </xdr:nvCxnSpPr>
      <xdr:spPr>
        <a:xfrm>
          <a:off x="7572375" y="11553825"/>
          <a:ext cx="219075" cy="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8</xdr:col>
      <xdr:colOff>438150</xdr:colOff>
      <xdr:row>124</xdr:row>
      <xdr:rowOff>76200</xdr:rowOff>
    </xdr:from>
    <xdr:to>
      <xdr:col>8</xdr:col>
      <xdr:colOff>657225</xdr:colOff>
      <xdr:row>124</xdr:row>
      <xdr:rowOff>76200</xdr:rowOff>
    </xdr:to>
    <xdr:cxnSp macro="">
      <xdr:nvCxnSpPr>
        <xdr:cNvPr id="168" name="Gerade Verbindung mit Pfeil 167"/>
        <xdr:cNvCxnSpPr/>
      </xdr:nvCxnSpPr>
      <xdr:spPr>
        <a:xfrm>
          <a:off x="7572375" y="11553825"/>
          <a:ext cx="219075" cy="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8</xdr:col>
      <xdr:colOff>438150</xdr:colOff>
      <xdr:row>124</xdr:row>
      <xdr:rowOff>76200</xdr:rowOff>
    </xdr:from>
    <xdr:to>
      <xdr:col>8</xdr:col>
      <xdr:colOff>657225</xdr:colOff>
      <xdr:row>124</xdr:row>
      <xdr:rowOff>76200</xdr:rowOff>
    </xdr:to>
    <xdr:cxnSp macro="">
      <xdr:nvCxnSpPr>
        <xdr:cNvPr id="169" name="Gerade Verbindung mit Pfeil 168"/>
        <xdr:cNvCxnSpPr/>
      </xdr:nvCxnSpPr>
      <xdr:spPr>
        <a:xfrm>
          <a:off x="7572375" y="11553825"/>
          <a:ext cx="219075" cy="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8</xdr:col>
      <xdr:colOff>438150</xdr:colOff>
      <xdr:row>124</xdr:row>
      <xdr:rowOff>76200</xdr:rowOff>
    </xdr:from>
    <xdr:to>
      <xdr:col>8</xdr:col>
      <xdr:colOff>657225</xdr:colOff>
      <xdr:row>124</xdr:row>
      <xdr:rowOff>76200</xdr:rowOff>
    </xdr:to>
    <xdr:cxnSp macro="">
      <xdr:nvCxnSpPr>
        <xdr:cNvPr id="170" name="Gerade Verbindung mit Pfeil 169"/>
        <xdr:cNvCxnSpPr/>
      </xdr:nvCxnSpPr>
      <xdr:spPr>
        <a:xfrm>
          <a:off x="7572375" y="11553825"/>
          <a:ext cx="219075" cy="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8</xdr:col>
      <xdr:colOff>438150</xdr:colOff>
      <xdr:row>124</xdr:row>
      <xdr:rowOff>76200</xdr:rowOff>
    </xdr:from>
    <xdr:to>
      <xdr:col>8</xdr:col>
      <xdr:colOff>657225</xdr:colOff>
      <xdr:row>124</xdr:row>
      <xdr:rowOff>76200</xdr:rowOff>
    </xdr:to>
    <xdr:cxnSp macro="">
      <xdr:nvCxnSpPr>
        <xdr:cNvPr id="171" name="Gerade Verbindung mit Pfeil 170"/>
        <xdr:cNvCxnSpPr/>
      </xdr:nvCxnSpPr>
      <xdr:spPr>
        <a:xfrm>
          <a:off x="7572375" y="11553825"/>
          <a:ext cx="219075" cy="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8</xdr:col>
      <xdr:colOff>438150</xdr:colOff>
      <xdr:row>124</xdr:row>
      <xdr:rowOff>76200</xdr:rowOff>
    </xdr:from>
    <xdr:to>
      <xdr:col>8</xdr:col>
      <xdr:colOff>657225</xdr:colOff>
      <xdr:row>124</xdr:row>
      <xdr:rowOff>76200</xdr:rowOff>
    </xdr:to>
    <xdr:cxnSp macro="">
      <xdr:nvCxnSpPr>
        <xdr:cNvPr id="172" name="Gerade Verbindung mit Pfeil 171"/>
        <xdr:cNvCxnSpPr/>
      </xdr:nvCxnSpPr>
      <xdr:spPr>
        <a:xfrm>
          <a:off x="7572375" y="11553825"/>
          <a:ext cx="219075" cy="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8</xdr:col>
      <xdr:colOff>438150</xdr:colOff>
      <xdr:row>124</xdr:row>
      <xdr:rowOff>76200</xdr:rowOff>
    </xdr:from>
    <xdr:to>
      <xdr:col>8</xdr:col>
      <xdr:colOff>657225</xdr:colOff>
      <xdr:row>124</xdr:row>
      <xdr:rowOff>76200</xdr:rowOff>
    </xdr:to>
    <xdr:cxnSp macro="">
      <xdr:nvCxnSpPr>
        <xdr:cNvPr id="173" name="Gerade Verbindung mit Pfeil 172"/>
        <xdr:cNvCxnSpPr/>
      </xdr:nvCxnSpPr>
      <xdr:spPr>
        <a:xfrm>
          <a:off x="7572375" y="11553825"/>
          <a:ext cx="219075" cy="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8</xdr:col>
      <xdr:colOff>438150</xdr:colOff>
      <xdr:row>124</xdr:row>
      <xdr:rowOff>76200</xdr:rowOff>
    </xdr:from>
    <xdr:to>
      <xdr:col>8</xdr:col>
      <xdr:colOff>657225</xdr:colOff>
      <xdr:row>124</xdr:row>
      <xdr:rowOff>76200</xdr:rowOff>
    </xdr:to>
    <xdr:cxnSp macro="">
      <xdr:nvCxnSpPr>
        <xdr:cNvPr id="174" name="Gerade Verbindung mit Pfeil 173"/>
        <xdr:cNvCxnSpPr/>
      </xdr:nvCxnSpPr>
      <xdr:spPr>
        <a:xfrm>
          <a:off x="7572375" y="11553825"/>
          <a:ext cx="219075" cy="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8</xdr:col>
      <xdr:colOff>438150</xdr:colOff>
      <xdr:row>124</xdr:row>
      <xdr:rowOff>76200</xdr:rowOff>
    </xdr:from>
    <xdr:to>
      <xdr:col>8</xdr:col>
      <xdr:colOff>657225</xdr:colOff>
      <xdr:row>124</xdr:row>
      <xdr:rowOff>76200</xdr:rowOff>
    </xdr:to>
    <xdr:cxnSp macro="">
      <xdr:nvCxnSpPr>
        <xdr:cNvPr id="175" name="Gerade Verbindung mit Pfeil 174"/>
        <xdr:cNvCxnSpPr/>
      </xdr:nvCxnSpPr>
      <xdr:spPr>
        <a:xfrm>
          <a:off x="7572375" y="11553825"/>
          <a:ext cx="219075" cy="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8</xdr:col>
      <xdr:colOff>438150</xdr:colOff>
      <xdr:row>124</xdr:row>
      <xdr:rowOff>76200</xdr:rowOff>
    </xdr:from>
    <xdr:to>
      <xdr:col>8</xdr:col>
      <xdr:colOff>657225</xdr:colOff>
      <xdr:row>124</xdr:row>
      <xdr:rowOff>76200</xdr:rowOff>
    </xdr:to>
    <xdr:cxnSp macro="">
      <xdr:nvCxnSpPr>
        <xdr:cNvPr id="176" name="Gerade Verbindung mit Pfeil 175"/>
        <xdr:cNvCxnSpPr/>
      </xdr:nvCxnSpPr>
      <xdr:spPr>
        <a:xfrm>
          <a:off x="7572375" y="11553825"/>
          <a:ext cx="219075" cy="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8</xdr:col>
      <xdr:colOff>438150</xdr:colOff>
      <xdr:row>124</xdr:row>
      <xdr:rowOff>76200</xdr:rowOff>
    </xdr:from>
    <xdr:to>
      <xdr:col>8</xdr:col>
      <xdr:colOff>657225</xdr:colOff>
      <xdr:row>124</xdr:row>
      <xdr:rowOff>76200</xdr:rowOff>
    </xdr:to>
    <xdr:cxnSp macro="">
      <xdr:nvCxnSpPr>
        <xdr:cNvPr id="177" name="Gerade Verbindung mit Pfeil 176"/>
        <xdr:cNvCxnSpPr/>
      </xdr:nvCxnSpPr>
      <xdr:spPr>
        <a:xfrm>
          <a:off x="7572375" y="11553825"/>
          <a:ext cx="219075" cy="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8</xdr:col>
      <xdr:colOff>438150</xdr:colOff>
      <xdr:row>124</xdr:row>
      <xdr:rowOff>76200</xdr:rowOff>
    </xdr:from>
    <xdr:to>
      <xdr:col>8</xdr:col>
      <xdr:colOff>657225</xdr:colOff>
      <xdr:row>124</xdr:row>
      <xdr:rowOff>76200</xdr:rowOff>
    </xdr:to>
    <xdr:cxnSp macro="">
      <xdr:nvCxnSpPr>
        <xdr:cNvPr id="178" name="Gerade Verbindung mit Pfeil 177"/>
        <xdr:cNvCxnSpPr/>
      </xdr:nvCxnSpPr>
      <xdr:spPr>
        <a:xfrm>
          <a:off x="7572375" y="11553825"/>
          <a:ext cx="219075" cy="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8</xdr:col>
      <xdr:colOff>438150</xdr:colOff>
      <xdr:row>124</xdr:row>
      <xdr:rowOff>76200</xdr:rowOff>
    </xdr:from>
    <xdr:to>
      <xdr:col>8</xdr:col>
      <xdr:colOff>657225</xdr:colOff>
      <xdr:row>124</xdr:row>
      <xdr:rowOff>76200</xdr:rowOff>
    </xdr:to>
    <xdr:cxnSp macro="">
      <xdr:nvCxnSpPr>
        <xdr:cNvPr id="179" name="Gerade Verbindung mit Pfeil 178"/>
        <xdr:cNvCxnSpPr/>
      </xdr:nvCxnSpPr>
      <xdr:spPr>
        <a:xfrm>
          <a:off x="7572375" y="11553825"/>
          <a:ext cx="219075" cy="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8</xdr:col>
      <xdr:colOff>438150</xdr:colOff>
      <xdr:row>124</xdr:row>
      <xdr:rowOff>76200</xdr:rowOff>
    </xdr:from>
    <xdr:to>
      <xdr:col>8</xdr:col>
      <xdr:colOff>657225</xdr:colOff>
      <xdr:row>124</xdr:row>
      <xdr:rowOff>76200</xdr:rowOff>
    </xdr:to>
    <xdr:cxnSp macro="">
      <xdr:nvCxnSpPr>
        <xdr:cNvPr id="180" name="Gerade Verbindung mit Pfeil 179"/>
        <xdr:cNvCxnSpPr/>
      </xdr:nvCxnSpPr>
      <xdr:spPr>
        <a:xfrm>
          <a:off x="7572375" y="11553825"/>
          <a:ext cx="219075" cy="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8</xdr:col>
      <xdr:colOff>438150</xdr:colOff>
      <xdr:row>124</xdr:row>
      <xdr:rowOff>76200</xdr:rowOff>
    </xdr:from>
    <xdr:to>
      <xdr:col>8</xdr:col>
      <xdr:colOff>657225</xdr:colOff>
      <xdr:row>124</xdr:row>
      <xdr:rowOff>76200</xdr:rowOff>
    </xdr:to>
    <xdr:cxnSp macro="">
      <xdr:nvCxnSpPr>
        <xdr:cNvPr id="181" name="Gerade Verbindung mit Pfeil 180"/>
        <xdr:cNvCxnSpPr/>
      </xdr:nvCxnSpPr>
      <xdr:spPr>
        <a:xfrm>
          <a:off x="7572375" y="11553825"/>
          <a:ext cx="219075" cy="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8</xdr:col>
      <xdr:colOff>438150</xdr:colOff>
      <xdr:row>124</xdr:row>
      <xdr:rowOff>76200</xdr:rowOff>
    </xdr:from>
    <xdr:to>
      <xdr:col>8</xdr:col>
      <xdr:colOff>657225</xdr:colOff>
      <xdr:row>124</xdr:row>
      <xdr:rowOff>76200</xdr:rowOff>
    </xdr:to>
    <xdr:cxnSp macro="">
      <xdr:nvCxnSpPr>
        <xdr:cNvPr id="182" name="Gerade Verbindung mit Pfeil 181"/>
        <xdr:cNvCxnSpPr/>
      </xdr:nvCxnSpPr>
      <xdr:spPr>
        <a:xfrm>
          <a:off x="7572375" y="11553825"/>
          <a:ext cx="219075" cy="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8</xdr:col>
      <xdr:colOff>438150</xdr:colOff>
      <xdr:row>124</xdr:row>
      <xdr:rowOff>76200</xdr:rowOff>
    </xdr:from>
    <xdr:to>
      <xdr:col>8</xdr:col>
      <xdr:colOff>657225</xdr:colOff>
      <xdr:row>124</xdr:row>
      <xdr:rowOff>76200</xdr:rowOff>
    </xdr:to>
    <xdr:cxnSp macro="">
      <xdr:nvCxnSpPr>
        <xdr:cNvPr id="183" name="Gerade Verbindung mit Pfeil 182"/>
        <xdr:cNvCxnSpPr/>
      </xdr:nvCxnSpPr>
      <xdr:spPr>
        <a:xfrm>
          <a:off x="7572375" y="11553825"/>
          <a:ext cx="219075" cy="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8</xdr:col>
      <xdr:colOff>438150</xdr:colOff>
      <xdr:row>124</xdr:row>
      <xdr:rowOff>76200</xdr:rowOff>
    </xdr:from>
    <xdr:to>
      <xdr:col>8</xdr:col>
      <xdr:colOff>657225</xdr:colOff>
      <xdr:row>124</xdr:row>
      <xdr:rowOff>76200</xdr:rowOff>
    </xdr:to>
    <xdr:cxnSp macro="">
      <xdr:nvCxnSpPr>
        <xdr:cNvPr id="184" name="Gerade Verbindung mit Pfeil 183"/>
        <xdr:cNvCxnSpPr/>
      </xdr:nvCxnSpPr>
      <xdr:spPr>
        <a:xfrm>
          <a:off x="7572375" y="11553825"/>
          <a:ext cx="219075" cy="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8</xdr:col>
      <xdr:colOff>438150</xdr:colOff>
      <xdr:row>135</xdr:row>
      <xdr:rowOff>76200</xdr:rowOff>
    </xdr:from>
    <xdr:to>
      <xdr:col>8</xdr:col>
      <xdr:colOff>657225</xdr:colOff>
      <xdr:row>135</xdr:row>
      <xdr:rowOff>76200</xdr:rowOff>
    </xdr:to>
    <xdr:cxnSp macro="">
      <xdr:nvCxnSpPr>
        <xdr:cNvPr id="185" name="Gerade Verbindung mit Pfeil 184"/>
        <xdr:cNvCxnSpPr/>
      </xdr:nvCxnSpPr>
      <xdr:spPr>
        <a:xfrm>
          <a:off x="7572375" y="11553825"/>
          <a:ext cx="219075" cy="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8</xdr:col>
      <xdr:colOff>438150</xdr:colOff>
      <xdr:row>135</xdr:row>
      <xdr:rowOff>76200</xdr:rowOff>
    </xdr:from>
    <xdr:to>
      <xdr:col>8</xdr:col>
      <xdr:colOff>657225</xdr:colOff>
      <xdr:row>135</xdr:row>
      <xdr:rowOff>76200</xdr:rowOff>
    </xdr:to>
    <xdr:cxnSp macro="">
      <xdr:nvCxnSpPr>
        <xdr:cNvPr id="186" name="Gerade Verbindung mit Pfeil 185"/>
        <xdr:cNvCxnSpPr/>
      </xdr:nvCxnSpPr>
      <xdr:spPr>
        <a:xfrm>
          <a:off x="7572375" y="11553825"/>
          <a:ext cx="219075" cy="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8</xdr:col>
      <xdr:colOff>438150</xdr:colOff>
      <xdr:row>135</xdr:row>
      <xdr:rowOff>76200</xdr:rowOff>
    </xdr:from>
    <xdr:to>
      <xdr:col>8</xdr:col>
      <xdr:colOff>657225</xdr:colOff>
      <xdr:row>135</xdr:row>
      <xdr:rowOff>76200</xdr:rowOff>
    </xdr:to>
    <xdr:cxnSp macro="">
      <xdr:nvCxnSpPr>
        <xdr:cNvPr id="187" name="Gerade Verbindung mit Pfeil 186"/>
        <xdr:cNvCxnSpPr/>
      </xdr:nvCxnSpPr>
      <xdr:spPr>
        <a:xfrm>
          <a:off x="7572375" y="11553825"/>
          <a:ext cx="219075" cy="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8</xdr:col>
      <xdr:colOff>438150</xdr:colOff>
      <xdr:row>135</xdr:row>
      <xdr:rowOff>76200</xdr:rowOff>
    </xdr:from>
    <xdr:to>
      <xdr:col>8</xdr:col>
      <xdr:colOff>657225</xdr:colOff>
      <xdr:row>135</xdr:row>
      <xdr:rowOff>76200</xdr:rowOff>
    </xdr:to>
    <xdr:cxnSp macro="">
      <xdr:nvCxnSpPr>
        <xdr:cNvPr id="188" name="Gerade Verbindung mit Pfeil 187"/>
        <xdr:cNvCxnSpPr/>
      </xdr:nvCxnSpPr>
      <xdr:spPr>
        <a:xfrm>
          <a:off x="7572375" y="11553825"/>
          <a:ext cx="219075" cy="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8</xdr:col>
      <xdr:colOff>438150</xdr:colOff>
      <xdr:row>135</xdr:row>
      <xdr:rowOff>76200</xdr:rowOff>
    </xdr:from>
    <xdr:to>
      <xdr:col>8</xdr:col>
      <xdr:colOff>657225</xdr:colOff>
      <xdr:row>135</xdr:row>
      <xdr:rowOff>76200</xdr:rowOff>
    </xdr:to>
    <xdr:cxnSp macro="">
      <xdr:nvCxnSpPr>
        <xdr:cNvPr id="189" name="Gerade Verbindung mit Pfeil 188"/>
        <xdr:cNvCxnSpPr/>
      </xdr:nvCxnSpPr>
      <xdr:spPr>
        <a:xfrm>
          <a:off x="7572375" y="11553825"/>
          <a:ext cx="219075" cy="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8</xdr:col>
      <xdr:colOff>438150</xdr:colOff>
      <xdr:row>135</xdr:row>
      <xdr:rowOff>76200</xdr:rowOff>
    </xdr:from>
    <xdr:to>
      <xdr:col>8</xdr:col>
      <xdr:colOff>657225</xdr:colOff>
      <xdr:row>135</xdr:row>
      <xdr:rowOff>76200</xdr:rowOff>
    </xdr:to>
    <xdr:cxnSp macro="">
      <xdr:nvCxnSpPr>
        <xdr:cNvPr id="190" name="Gerade Verbindung mit Pfeil 189"/>
        <xdr:cNvCxnSpPr/>
      </xdr:nvCxnSpPr>
      <xdr:spPr>
        <a:xfrm>
          <a:off x="7572375" y="11553825"/>
          <a:ext cx="219075" cy="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8</xdr:col>
      <xdr:colOff>438150</xdr:colOff>
      <xdr:row>135</xdr:row>
      <xdr:rowOff>76200</xdr:rowOff>
    </xdr:from>
    <xdr:to>
      <xdr:col>8</xdr:col>
      <xdr:colOff>657225</xdr:colOff>
      <xdr:row>135</xdr:row>
      <xdr:rowOff>76200</xdr:rowOff>
    </xdr:to>
    <xdr:cxnSp macro="">
      <xdr:nvCxnSpPr>
        <xdr:cNvPr id="191" name="Gerade Verbindung mit Pfeil 190"/>
        <xdr:cNvCxnSpPr/>
      </xdr:nvCxnSpPr>
      <xdr:spPr>
        <a:xfrm>
          <a:off x="7572375" y="11553825"/>
          <a:ext cx="219075" cy="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8</xdr:col>
      <xdr:colOff>438150</xdr:colOff>
      <xdr:row>135</xdr:row>
      <xdr:rowOff>76200</xdr:rowOff>
    </xdr:from>
    <xdr:to>
      <xdr:col>8</xdr:col>
      <xdr:colOff>657225</xdr:colOff>
      <xdr:row>135</xdr:row>
      <xdr:rowOff>76200</xdr:rowOff>
    </xdr:to>
    <xdr:cxnSp macro="">
      <xdr:nvCxnSpPr>
        <xdr:cNvPr id="192" name="Gerade Verbindung mit Pfeil 191"/>
        <xdr:cNvCxnSpPr/>
      </xdr:nvCxnSpPr>
      <xdr:spPr>
        <a:xfrm>
          <a:off x="7572375" y="11553825"/>
          <a:ext cx="219075" cy="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8</xdr:col>
      <xdr:colOff>438150</xdr:colOff>
      <xdr:row>135</xdr:row>
      <xdr:rowOff>76200</xdr:rowOff>
    </xdr:from>
    <xdr:to>
      <xdr:col>8</xdr:col>
      <xdr:colOff>657225</xdr:colOff>
      <xdr:row>135</xdr:row>
      <xdr:rowOff>76200</xdr:rowOff>
    </xdr:to>
    <xdr:cxnSp macro="">
      <xdr:nvCxnSpPr>
        <xdr:cNvPr id="193" name="Gerade Verbindung mit Pfeil 192"/>
        <xdr:cNvCxnSpPr/>
      </xdr:nvCxnSpPr>
      <xdr:spPr>
        <a:xfrm>
          <a:off x="7572375" y="11553825"/>
          <a:ext cx="219075" cy="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8</xdr:col>
      <xdr:colOff>438150</xdr:colOff>
      <xdr:row>135</xdr:row>
      <xdr:rowOff>76200</xdr:rowOff>
    </xdr:from>
    <xdr:to>
      <xdr:col>8</xdr:col>
      <xdr:colOff>657225</xdr:colOff>
      <xdr:row>135</xdr:row>
      <xdr:rowOff>76200</xdr:rowOff>
    </xdr:to>
    <xdr:cxnSp macro="">
      <xdr:nvCxnSpPr>
        <xdr:cNvPr id="194" name="Gerade Verbindung mit Pfeil 193"/>
        <xdr:cNvCxnSpPr/>
      </xdr:nvCxnSpPr>
      <xdr:spPr>
        <a:xfrm>
          <a:off x="7572375" y="11553825"/>
          <a:ext cx="219075" cy="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8</xdr:col>
      <xdr:colOff>438150</xdr:colOff>
      <xdr:row>135</xdr:row>
      <xdr:rowOff>76200</xdr:rowOff>
    </xdr:from>
    <xdr:to>
      <xdr:col>8</xdr:col>
      <xdr:colOff>657225</xdr:colOff>
      <xdr:row>135</xdr:row>
      <xdr:rowOff>76200</xdr:rowOff>
    </xdr:to>
    <xdr:cxnSp macro="">
      <xdr:nvCxnSpPr>
        <xdr:cNvPr id="195" name="Gerade Verbindung mit Pfeil 194"/>
        <xdr:cNvCxnSpPr/>
      </xdr:nvCxnSpPr>
      <xdr:spPr>
        <a:xfrm>
          <a:off x="7572375" y="11553825"/>
          <a:ext cx="219075" cy="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8</xdr:col>
      <xdr:colOff>438150</xdr:colOff>
      <xdr:row>135</xdr:row>
      <xdr:rowOff>76200</xdr:rowOff>
    </xdr:from>
    <xdr:to>
      <xdr:col>8</xdr:col>
      <xdr:colOff>657225</xdr:colOff>
      <xdr:row>135</xdr:row>
      <xdr:rowOff>76200</xdr:rowOff>
    </xdr:to>
    <xdr:cxnSp macro="">
      <xdr:nvCxnSpPr>
        <xdr:cNvPr id="196" name="Gerade Verbindung mit Pfeil 195"/>
        <xdr:cNvCxnSpPr/>
      </xdr:nvCxnSpPr>
      <xdr:spPr>
        <a:xfrm>
          <a:off x="7572375" y="11553825"/>
          <a:ext cx="219075" cy="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8</xdr:col>
      <xdr:colOff>438150</xdr:colOff>
      <xdr:row>135</xdr:row>
      <xdr:rowOff>76200</xdr:rowOff>
    </xdr:from>
    <xdr:to>
      <xdr:col>8</xdr:col>
      <xdr:colOff>657225</xdr:colOff>
      <xdr:row>135</xdr:row>
      <xdr:rowOff>76200</xdr:rowOff>
    </xdr:to>
    <xdr:cxnSp macro="">
      <xdr:nvCxnSpPr>
        <xdr:cNvPr id="197" name="Gerade Verbindung mit Pfeil 196"/>
        <xdr:cNvCxnSpPr/>
      </xdr:nvCxnSpPr>
      <xdr:spPr>
        <a:xfrm>
          <a:off x="7572375" y="11553825"/>
          <a:ext cx="219075" cy="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8</xdr:col>
      <xdr:colOff>438150</xdr:colOff>
      <xdr:row>135</xdr:row>
      <xdr:rowOff>76200</xdr:rowOff>
    </xdr:from>
    <xdr:to>
      <xdr:col>8</xdr:col>
      <xdr:colOff>657225</xdr:colOff>
      <xdr:row>135</xdr:row>
      <xdr:rowOff>76200</xdr:rowOff>
    </xdr:to>
    <xdr:cxnSp macro="">
      <xdr:nvCxnSpPr>
        <xdr:cNvPr id="198" name="Gerade Verbindung mit Pfeil 197"/>
        <xdr:cNvCxnSpPr/>
      </xdr:nvCxnSpPr>
      <xdr:spPr>
        <a:xfrm>
          <a:off x="7572375" y="11553825"/>
          <a:ext cx="219075" cy="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8</xdr:col>
      <xdr:colOff>438150</xdr:colOff>
      <xdr:row>135</xdr:row>
      <xdr:rowOff>76200</xdr:rowOff>
    </xdr:from>
    <xdr:to>
      <xdr:col>8</xdr:col>
      <xdr:colOff>657225</xdr:colOff>
      <xdr:row>135</xdr:row>
      <xdr:rowOff>76200</xdr:rowOff>
    </xdr:to>
    <xdr:cxnSp macro="">
      <xdr:nvCxnSpPr>
        <xdr:cNvPr id="199" name="Gerade Verbindung mit Pfeil 198"/>
        <xdr:cNvCxnSpPr/>
      </xdr:nvCxnSpPr>
      <xdr:spPr>
        <a:xfrm>
          <a:off x="7572375" y="11553825"/>
          <a:ext cx="219075" cy="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8</xdr:col>
      <xdr:colOff>438150</xdr:colOff>
      <xdr:row>135</xdr:row>
      <xdr:rowOff>76200</xdr:rowOff>
    </xdr:from>
    <xdr:to>
      <xdr:col>8</xdr:col>
      <xdr:colOff>657225</xdr:colOff>
      <xdr:row>135</xdr:row>
      <xdr:rowOff>76200</xdr:rowOff>
    </xdr:to>
    <xdr:cxnSp macro="">
      <xdr:nvCxnSpPr>
        <xdr:cNvPr id="200" name="Gerade Verbindung mit Pfeil 199"/>
        <xdr:cNvCxnSpPr/>
      </xdr:nvCxnSpPr>
      <xdr:spPr>
        <a:xfrm>
          <a:off x="7572375" y="11553825"/>
          <a:ext cx="219075" cy="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8</xdr:col>
      <xdr:colOff>438150</xdr:colOff>
      <xdr:row>135</xdr:row>
      <xdr:rowOff>76200</xdr:rowOff>
    </xdr:from>
    <xdr:to>
      <xdr:col>8</xdr:col>
      <xdr:colOff>657225</xdr:colOff>
      <xdr:row>135</xdr:row>
      <xdr:rowOff>76200</xdr:rowOff>
    </xdr:to>
    <xdr:cxnSp macro="">
      <xdr:nvCxnSpPr>
        <xdr:cNvPr id="201" name="Gerade Verbindung mit Pfeil 200"/>
        <xdr:cNvCxnSpPr/>
      </xdr:nvCxnSpPr>
      <xdr:spPr>
        <a:xfrm>
          <a:off x="7572375" y="11553825"/>
          <a:ext cx="219075" cy="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8</xdr:col>
      <xdr:colOff>438150</xdr:colOff>
      <xdr:row>135</xdr:row>
      <xdr:rowOff>76200</xdr:rowOff>
    </xdr:from>
    <xdr:to>
      <xdr:col>8</xdr:col>
      <xdr:colOff>657225</xdr:colOff>
      <xdr:row>135</xdr:row>
      <xdr:rowOff>76200</xdr:rowOff>
    </xdr:to>
    <xdr:cxnSp macro="">
      <xdr:nvCxnSpPr>
        <xdr:cNvPr id="202" name="Gerade Verbindung mit Pfeil 201"/>
        <xdr:cNvCxnSpPr/>
      </xdr:nvCxnSpPr>
      <xdr:spPr>
        <a:xfrm>
          <a:off x="7572375" y="11553825"/>
          <a:ext cx="219075" cy="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8</xdr:col>
      <xdr:colOff>438150</xdr:colOff>
      <xdr:row>150</xdr:row>
      <xdr:rowOff>76200</xdr:rowOff>
    </xdr:from>
    <xdr:to>
      <xdr:col>8</xdr:col>
      <xdr:colOff>657225</xdr:colOff>
      <xdr:row>150</xdr:row>
      <xdr:rowOff>76200</xdr:rowOff>
    </xdr:to>
    <xdr:cxnSp macro="">
      <xdr:nvCxnSpPr>
        <xdr:cNvPr id="203" name="Gerade Verbindung mit Pfeil 202"/>
        <xdr:cNvCxnSpPr/>
      </xdr:nvCxnSpPr>
      <xdr:spPr>
        <a:xfrm>
          <a:off x="7572375" y="11553825"/>
          <a:ext cx="219075" cy="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8</xdr:col>
      <xdr:colOff>438150</xdr:colOff>
      <xdr:row>150</xdr:row>
      <xdr:rowOff>76200</xdr:rowOff>
    </xdr:from>
    <xdr:to>
      <xdr:col>8</xdr:col>
      <xdr:colOff>657225</xdr:colOff>
      <xdr:row>150</xdr:row>
      <xdr:rowOff>76200</xdr:rowOff>
    </xdr:to>
    <xdr:cxnSp macro="">
      <xdr:nvCxnSpPr>
        <xdr:cNvPr id="204" name="Gerade Verbindung mit Pfeil 203"/>
        <xdr:cNvCxnSpPr/>
      </xdr:nvCxnSpPr>
      <xdr:spPr>
        <a:xfrm>
          <a:off x="7572375" y="11553825"/>
          <a:ext cx="219075" cy="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8</xdr:col>
      <xdr:colOff>438150</xdr:colOff>
      <xdr:row>150</xdr:row>
      <xdr:rowOff>76200</xdr:rowOff>
    </xdr:from>
    <xdr:to>
      <xdr:col>8</xdr:col>
      <xdr:colOff>657225</xdr:colOff>
      <xdr:row>150</xdr:row>
      <xdr:rowOff>76200</xdr:rowOff>
    </xdr:to>
    <xdr:cxnSp macro="">
      <xdr:nvCxnSpPr>
        <xdr:cNvPr id="205" name="Gerade Verbindung mit Pfeil 204"/>
        <xdr:cNvCxnSpPr/>
      </xdr:nvCxnSpPr>
      <xdr:spPr>
        <a:xfrm>
          <a:off x="7572375" y="11553825"/>
          <a:ext cx="219075" cy="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8</xdr:col>
      <xdr:colOff>438150</xdr:colOff>
      <xdr:row>150</xdr:row>
      <xdr:rowOff>76200</xdr:rowOff>
    </xdr:from>
    <xdr:to>
      <xdr:col>8</xdr:col>
      <xdr:colOff>657225</xdr:colOff>
      <xdr:row>150</xdr:row>
      <xdr:rowOff>76200</xdr:rowOff>
    </xdr:to>
    <xdr:cxnSp macro="">
      <xdr:nvCxnSpPr>
        <xdr:cNvPr id="206" name="Gerade Verbindung mit Pfeil 205"/>
        <xdr:cNvCxnSpPr/>
      </xdr:nvCxnSpPr>
      <xdr:spPr>
        <a:xfrm>
          <a:off x="7572375" y="11553825"/>
          <a:ext cx="219075" cy="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8</xdr:col>
      <xdr:colOff>438150</xdr:colOff>
      <xdr:row>150</xdr:row>
      <xdr:rowOff>76200</xdr:rowOff>
    </xdr:from>
    <xdr:to>
      <xdr:col>8</xdr:col>
      <xdr:colOff>657225</xdr:colOff>
      <xdr:row>150</xdr:row>
      <xdr:rowOff>76200</xdr:rowOff>
    </xdr:to>
    <xdr:cxnSp macro="">
      <xdr:nvCxnSpPr>
        <xdr:cNvPr id="207" name="Gerade Verbindung mit Pfeil 206"/>
        <xdr:cNvCxnSpPr/>
      </xdr:nvCxnSpPr>
      <xdr:spPr>
        <a:xfrm>
          <a:off x="7572375" y="11553825"/>
          <a:ext cx="219075" cy="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8</xdr:col>
      <xdr:colOff>438150</xdr:colOff>
      <xdr:row>150</xdr:row>
      <xdr:rowOff>76200</xdr:rowOff>
    </xdr:from>
    <xdr:to>
      <xdr:col>8</xdr:col>
      <xdr:colOff>657225</xdr:colOff>
      <xdr:row>150</xdr:row>
      <xdr:rowOff>76200</xdr:rowOff>
    </xdr:to>
    <xdr:cxnSp macro="">
      <xdr:nvCxnSpPr>
        <xdr:cNvPr id="208" name="Gerade Verbindung mit Pfeil 207"/>
        <xdr:cNvCxnSpPr/>
      </xdr:nvCxnSpPr>
      <xdr:spPr>
        <a:xfrm>
          <a:off x="7572375" y="11553825"/>
          <a:ext cx="219075" cy="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8</xdr:col>
      <xdr:colOff>438150</xdr:colOff>
      <xdr:row>150</xdr:row>
      <xdr:rowOff>76200</xdr:rowOff>
    </xdr:from>
    <xdr:to>
      <xdr:col>8</xdr:col>
      <xdr:colOff>657225</xdr:colOff>
      <xdr:row>150</xdr:row>
      <xdr:rowOff>76200</xdr:rowOff>
    </xdr:to>
    <xdr:cxnSp macro="">
      <xdr:nvCxnSpPr>
        <xdr:cNvPr id="209" name="Gerade Verbindung mit Pfeil 208"/>
        <xdr:cNvCxnSpPr/>
      </xdr:nvCxnSpPr>
      <xdr:spPr>
        <a:xfrm>
          <a:off x="7572375" y="11553825"/>
          <a:ext cx="219075" cy="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8</xdr:col>
      <xdr:colOff>438150</xdr:colOff>
      <xdr:row>150</xdr:row>
      <xdr:rowOff>76200</xdr:rowOff>
    </xdr:from>
    <xdr:to>
      <xdr:col>8</xdr:col>
      <xdr:colOff>657225</xdr:colOff>
      <xdr:row>150</xdr:row>
      <xdr:rowOff>76200</xdr:rowOff>
    </xdr:to>
    <xdr:cxnSp macro="">
      <xdr:nvCxnSpPr>
        <xdr:cNvPr id="210" name="Gerade Verbindung mit Pfeil 209"/>
        <xdr:cNvCxnSpPr/>
      </xdr:nvCxnSpPr>
      <xdr:spPr>
        <a:xfrm>
          <a:off x="7572375" y="11553825"/>
          <a:ext cx="219075" cy="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8</xdr:col>
      <xdr:colOff>438150</xdr:colOff>
      <xdr:row>150</xdr:row>
      <xdr:rowOff>76200</xdr:rowOff>
    </xdr:from>
    <xdr:to>
      <xdr:col>8</xdr:col>
      <xdr:colOff>657225</xdr:colOff>
      <xdr:row>150</xdr:row>
      <xdr:rowOff>76200</xdr:rowOff>
    </xdr:to>
    <xdr:cxnSp macro="">
      <xdr:nvCxnSpPr>
        <xdr:cNvPr id="211" name="Gerade Verbindung mit Pfeil 210"/>
        <xdr:cNvCxnSpPr/>
      </xdr:nvCxnSpPr>
      <xdr:spPr>
        <a:xfrm>
          <a:off x="7572375" y="11553825"/>
          <a:ext cx="219075" cy="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8</xdr:col>
      <xdr:colOff>438150</xdr:colOff>
      <xdr:row>150</xdr:row>
      <xdr:rowOff>76200</xdr:rowOff>
    </xdr:from>
    <xdr:to>
      <xdr:col>8</xdr:col>
      <xdr:colOff>657225</xdr:colOff>
      <xdr:row>150</xdr:row>
      <xdr:rowOff>76200</xdr:rowOff>
    </xdr:to>
    <xdr:cxnSp macro="">
      <xdr:nvCxnSpPr>
        <xdr:cNvPr id="212" name="Gerade Verbindung mit Pfeil 211"/>
        <xdr:cNvCxnSpPr/>
      </xdr:nvCxnSpPr>
      <xdr:spPr>
        <a:xfrm>
          <a:off x="7572375" y="11553825"/>
          <a:ext cx="219075" cy="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8</xdr:col>
      <xdr:colOff>438150</xdr:colOff>
      <xdr:row>150</xdr:row>
      <xdr:rowOff>76200</xdr:rowOff>
    </xdr:from>
    <xdr:to>
      <xdr:col>8</xdr:col>
      <xdr:colOff>657225</xdr:colOff>
      <xdr:row>150</xdr:row>
      <xdr:rowOff>76200</xdr:rowOff>
    </xdr:to>
    <xdr:cxnSp macro="">
      <xdr:nvCxnSpPr>
        <xdr:cNvPr id="213" name="Gerade Verbindung mit Pfeil 212"/>
        <xdr:cNvCxnSpPr/>
      </xdr:nvCxnSpPr>
      <xdr:spPr>
        <a:xfrm>
          <a:off x="7572375" y="11553825"/>
          <a:ext cx="219075" cy="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8</xdr:col>
      <xdr:colOff>438150</xdr:colOff>
      <xdr:row>150</xdr:row>
      <xdr:rowOff>76200</xdr:rowOff>
    </xdr:from>
    <xdr:to>
      <xdr:col>8</xdr:col>
      <xdr:colOff>657225</xdr:colOff>
      <xdr:row>150</xdr:row>
      <xdr:rowOff>76200</xdr:rowOff>
    </xdr:to>
    <xdr:cxnSp macro="">
      <xdr:nvCxnSpPr>
        <xdr:cNvPr id="214" name="Gerade Verbindung mit Pfeil 213"/>
        <xdr:cNvCxnSpPr/>
      </xdr:nvCxnSpPr>
      <xdr:spPr>
        <a:xfrm>
          <a:off x="7572375" y="11553825"/>
          <a:ext cx="219075" cy="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8</xdr:col>
      <xdr:colOff>438150</xdr:colOff>
      <xdr:row>150</xdr:row>
      <xdr:rowOff>76200</xdr:rowOff>
    </xdr:from>
    <xdr:to>
      <xdr:col>8</xdr:col>
      <xdr:colOff>657225</xdr:colOff>
      <xdr:row>150</xdr:row>
      <xdr:rowOff>76200</xdr:rowOff>
    </xdr:to>
    <xdr:cxnSp macro="">
      <xdr:nvCxnSpPr>
        <xdr:cNvPr id="215" name="Gerade Verbindung mit Pfeil 214"/>
        <xdr:cNvCxnSpPr/>
      </xdr:nvCxnSpPr>
      <xdr:spPr>
        <a:xfrm>
          <a:off x="7572375" y="11553825"/>
          <a:ext cx="219075" cy="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8</xdr:col>
      <xdr:colOff>438150</xdr:colOff>
      <xdr:row>150</xdr:row>
      <xdr:rowOff>76200</xdr:rowOff>
    </xdr:from>
    <xdr:to>
      <xdr:col>8</xdr:col>
      <xdr:colOff>657225</xdr:colOff>
      <xdr:row>150</xdr:row>
      <xdr:rowOff>76200</xdr:rowOff>
    </xdr:to>
    <xdr:cxnSp macro="">
      <xdr:nvCxnSpPr>
        <xdr:cNvPr id="216" name="Gerade Verbindung mit Pfeil 215"/>
        <xdr:cNvCxnSpPr/>
      </xdr:nvCxnSpPr>
      <xdr:spPr>
        <a:xfrm>
          <a:off x="7572375" y="11553825"/>
          <a:ext cx="219075" cy="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8</xdr:col>
      <xdr:colOff>438150</xdr:colOff>
      <xdr:row>150</xdr:row>
      <xdr:rowOff>76200</xdr:rowOff>
    </xdr:from>
    <xdr:to>
      <xdr:col>8</xdr:col>
      <xdr:colOff>657225</xdr:colOff>
      <xdr:row>150</xdr:row>
      <xdr:rowOff>76200</xdr:rowOff>
    </xdr:to>
    <xdr:cxnSp macro="">
      <xdr:nvCxnSpPr>
        <xdr:cNvPr id="217" name="Gerade Verbindung mit Pfeil 216"/>
        <xdr:cNvCxnSpPr/>
      </xdr:nvCxnSpPr>
      <xdr:spPr>
        <a:xfrm>
          <a:off x="7572375" y="11553825"/>
          <a:ext cx="219075" cy="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8</xdr:col>
      <xdr:colOff>438150</xdr:colOff>
      <xdr:row>150</xdr:row>
      <xdr:rowOff>76200</xdr:rowOff>
    </xdr:from>
    <xdr:to>
      <xdr:col>8</xdr:col>
      <xdr:colOff>657225</xdr:colOff>
      <xdr:row>150</xdr:row>
      <xdr:rowOff>76200</xdr:rowOff>
    </xdr:to>
    <xdr:cxnSp macro="">
      <xdr:nvCxnSpPr>
        <xdr:cNvPr id="218" name="Gerade Verbindung mit Pfeil 217"/>
        <xdr:cNvCxnSpPr/>
      </xdr:nvCxnSpPr>
      <xdr:spPr>
        <a:xfrm>
          <a:off x="7572375" y="11553825"/>
          <a:ext cx="219075" cy="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8</xdr:col>
      <xdr:colOff>438150</xdr:colOff>
      <xdr:row>150</xdr:row>
      <xdr:rowOff>76200</xdr:rowOff>
    </xdr:from>
    <xdr:to>
      <xdr:col>8</xdr:col>
      <xdr:colOff>657225</xdr:colOff>
      <xdr:row>150</xdr:row>
      <xdr:rowOff>76200</xdr:rowOff>
    </xdr:to>
    <xdr:cxnSp macro="">
      <xdr:nvCxnSpPr>
        <xdr:cNvPr id="219" name="Gerade Verbindung mit Pfeil 218"/>
        <xdr:cNvCxnSpPr/>
      </xdr:nvCxnSpPr>
      <xdr:spPr>
        <a:xfrm>
          <a:off x="7572375" y="11553825"/>
          <a:ext cx="219075" cy="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8</xdr:col>
      <xdr:colOff>438150</xdr:colOff>
      <xdr:row>150</xdr:row>
      <xdr:rowOff>76200</xdr:rowOff>
    </xdr:from>
    <xdr:to>
      <xdr:col>8</xdr:col>
      <xdr:colOff>657225</xdr:colOff>
      <xdr:row>150</xdr:row>
      <xdr:rowOff>76200</xdr:rowOff>
    </xdr:to>
    <xdr:cxnSp macro="">
      <xdr:nvCxnSpPr>
        <xdr:cNvPr id="220" name="Gerade Verbindung mit Pfeil 219"/>
        <xdr:cNvCxnSpPr/>
      </xdr:nvCxnSpPr>
      <xdr:spPr>
        <a:xfrm>
          <a:off x="7572375" y="11553825"/>
          <a:ext cx="219075" cy="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8</xdr:col>
      <xdr:colOff>438150</xdr:colOff>
      <xdr:row>13</xdr:row>
      <xdr:rowOff>76200</xdr:rowOff>
    </xdr:from>
    <xdr:to>
      <xdr:col>8</xdr:col>
      <xdr:colOff>657225</xdr:colOff>
      <xdr:row>13</xdr:row>
      <xdr:rowOff>76200</xdr:rowOff>
    </xdr:to>
    <xdr:cxnSp macro="">
      <xdr:nvCxnSpPr>
        <xdr:cNvPr id="221" name="Gerade Verbindung mit Pfeil 220"/>
        <xdr:cNvCxnSpPr/>
      </xdr:nvCxnSpPr>
      <xdr:spPr>
        <a:xfrm>
          <a:off x="7572375" y="619125"/>
          <a:ext cx="219075" cy="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8</xdr:col>
      <xdr:colOff>438150</xdr:colOff>
      <xdr:row>61</xdr:row>
      <xdr:rowOff>76200</xdr:rowOff>
    </xdr:from>
    <xdr:to>
      <xdr:col>8</xdr:col>
      <xdr:colOff>657225</xdr:colOff>
      <xdr:row>61</xdr:row>
      <xdr:rowOff>76200</xdr:rowOff>
    </xdr:to>
    <xdr:cxnSp macro="">
      <xdr:nvCxnSpPr>
        <xdr:cNvPr id="222" name="Gerade Verbindung mit Pfeil 221"/>
        <xdr:cNvCxnSpPr/>
      </xdr:nvCxnSpPr>
      <xdr:spPr>
        <a:xfrm>
          <a:off x="7572375" y="619125"/>
          <a:ext cx="219075" cy="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8</xdr:col>
      <xdr:colOff>438150</xdr:colOff>
      <xdr:row>76</xdr:row>
      <xdr:rowOff>76200</xdr:rowOff>
    </xdr:from>
    <xdr:to>
      <xdr:col>8</xdr:col>
      <xdr:colOff>657225</xdr:colOff>
      <xdr:row>76</xdr:row>
      <xdr:rowOff>76200</xdr:rowOff>
    </xdr:to>
    <xdr:cxnSp macro="">
      <xdr:nvCxnSpPr>
        <xdr:cNvPr id="223" name="Gerade Verbindung mit Pfeil 222"/>
        <xdr:cNvCxnSpPr/>
      </xdr:nvCxnSpPr>
      <xdr:spPr>
        <a:xfrm>
          <a:off x="7572375" y="619125"/>
          <a:ext cx="219075" cy="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8</xdr:col>
      <xdr:colOff>438150</xdr:colOff>
      <xdr:row>161</xdr:row>
      <xdr:rowOff>76200</xdr:rowOff>
    </xdr:from>
    <xdr:to>
      <xdr:col>8</xdr:col>
      <xdr:colOff>657225</xdr:colOff>
      <xdr:row>161</xdr:row>
      <xdr:rowOff>76200</xdr:rowOff>
    </xdr:to>
    <xdr:cxnSp macro="">
      <xdr:nvCxnSpPr>
        <xdr:cNvPr id="224" name="Gerade Verbindung mit Pfeil 223"/>
        <xdr:cNvCxnSpPr/>
      </xdr:nvCxnSpPr>
      <xdr:spPr>
        <a:xfrm>
          <a:off x="7572375" y="32213550"/>
          <a:ext cx="219075" cy="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8</xdr:col>
      <xdr:colOff>438150</xdr:colOff>
      <xdr:row>161</xdr:row>
      <xdr:rowOff>76200</xdr:rowOff>
    </xdr:from>
    <xdr:to>
      <xdr:col>8</xdr:col>
      <xdr:colOff>657225</xdr:colOff>
      <xdr:row>161</xdr:row>
      <xdr:rowOff>76200</xdr:rowOff>
    </xdr:to>
    <xdr:cxnSp macro="">
      <xdr:nvCxnSpPr>
        <xdr:cNvPr id="225" name="Gerade Verbindung mit Pfeil 224"/>
        <xdr:cNvCxnSpPr/>
      </xdr:nvCxnSpPr>
      <xdr:spPr>
        <a:xfrm>
          <a:off x="7572375" y="32213550"/>
          <a:ext cx="219075" cy="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8</xdr:col>
      <xdr:colOff>438150</xdr:colOff>
      <xdr:row>150</xdr:row>
      <xdr:rowOff>76200</xdr:rowOff>
    </xdr:from>
    <xdr:to>
      <xdr:col>8</xdr:col>
      <xdr:colOff>657225</xdr:colOff>
      <xdr:row>150</xdr:row>
      <xdr:rowOff>76200</xdr:rowOff>
    </xdr:to>
    <xdr:cxnSp macro="">
      <xdr:nvCxnSpPr>
        <xdr:cNvPr id="226" name="Gerade Verbindung mit Pfeil 225"/>
        <xdr:cNvCxnSpPr/>
      </xdr:nvCxnSpPr>
      <xdr:spPr>
        <a:xfrm>
          <a:off x="7572375" y="32213550"/>
          <a:ext cx="219075" cy="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8</xdr:col>
      <xdr:colOff>438150</xdr:colOff>
      <xdr:row>150</xdr:row>
      <xdr:rowOff>76200</xdr:rowOff>
    </xdr:from>
    <xdr:to>
      <xdr:col>8</xdr:col>
      <xdr:colOff>657225</xdr:colOff>
      <xdr:row>150</xdr:row>
      <xdr:rowOff>76200</xdr:rowOff>
    </xdr:to>
    <xdr:cxnSp macro="">
      <xdr:nvCxnSpPr>
        <xdr:cNvPr id="227" name="Gerade Verbindung mit Pfeil 226"/>
        <xdr:cNvCxnSpPr/>
      </xdr:nvCxnSpPr>
      <xdr:spPr>
        <a:xfrm>
          <a:off x="7572375" y="32213550"/>
          <a:ext cx="219075" cy="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wsDr>
</file>

<file path=xl/theme/theme1.xml><?xml version="1.0" encoding="utf-8"?>
<a:theme xmlns:a="http://schemas.openxmlformats.org/drawingml/2006/main" name="Larissa">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ackage" Target="../embeddings/Microsoft_Word_Document3.docx"/><Relationship Id="rId13" Type="http://schemas.openxmlformats.org/officeDocument/2006/relationships/image" Target="../media/image5.emf"/><Relationship Id="rId18" Type="http://schemas.openxmlformats.org/officeDocument/2006/relationships/package" Target="../embeddings/Microsoft_Word_Document8.docx"/><Relationship Id="rId3" Type="http://schemas.openxmlformats.org/officeDocument/2006/relationships/vmlDrawing" Target="../drawings/vmlDrawing1.vml"/><Relationship Id="rId7" Type="http://schemas.openxmlformats.org/officeDocument/2006/relationships/image" Target="../media/image2.emf"/><Relationship Id="rId12" Type="http://schemas.openxmlformats.org/officeDocument/2006/relationships/package" Target="../embeddings/Microsoft_Word_Document5.docx"/><Relationship Id="rId17" Type="http://schemas.openxmlformats.org/officeDocument/2006/relationships/image" Target="../media/image7.emf"/><Relationship Id="rId2" Type="http://schemas.openxmlformats.org/officeDocument/2006/relationships/drawing" Target="../drawings/drawing1.xml"/><Relationship Id="rId16" Type="http://schemas.openxmlformats.org/officeDocument/2006/relationships/package" Target="../embeddings/Microsoft_Word_Document7.docx"/><Relationship Id="rId1" Type="http://schemas.openxmlformats.org/officeDocument/2006/relationships/printerSettings" Target="../printerSettings/printerSettings1.bin"/><Relationship Id="rId6" Type="http://schemas.openxmlformats.org/officeDocument/2006/relationships/package" Target="../embeddings/Microsoft_Word_Document2.docx"/><Relationship Id="rId11" Type="http://schemas.openxmlformats.org/officeDocument/2006/relationships/image" Target="../media/image4.emf"/><Relationship Id="rId5" Type="http://schemas.openxmlformats.org/officeDocument/2006/relationships/image" Target="../media/image1.emf"/><Relationship Id="rId15" Type="http://schemas.openxmlformats.org/officeDocument/2006/relationships/image" Target="../media/image6.emf"/><Relationship Id="rId10" Type="http://schemas.openxmlformats.org/officeDocument/2006/relationships/package" Target="../embeddings/Microsoft_Word_Document4.docx"/><Relationship Id="rId19" Type="http://schemas.openxmlformats.org/officeDocument/2006/relationships/image" Target="../media/image8.emf"/><Relationship Id="rId4" Type="http://schemas.openxmlformats.org/officeDocument/2006/relationships/package" Target="../embeddings/Microsoft_Word_Document1.docx"/><Relationship Id="rId9" Type="http://schemas.openxmlformats.org/officeDocument/2006/relationships/image" Target="../media/image3.emf"/><Relationship Id="rId14" Type="http://schemas.openxmlformats.org/officeDocument/2006/relationships/package" Target="../embeddings/Microsoft_Word_Document6.docx"/></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U83"/>
  <sheetViews>
    <sheetView topLeftCell="A61" workbookViewId="0">
      <selection activeCell="Z30" sqref="Z30"/>
    </sheetView>
  </sheetViews>
  <sheetFormatPr baseColWidth="10" defaultRowHeight="15" x14ac:dyDescent="0.25"/>
  <cols>
    <col min="1" max="1" width="17.5703125" customWidth="1"/>
    <col min="2" max="2" width="13.85546875" customWidth="1"/>
    <col min="8" max="8" width="11.85546875" customWidth="1"/>
    <col min="9" max="11" width="11.42578125" hidden="1" customWidth="1"/>
    <col min="12" max="12" width="9.42578125" customWidth="1"/>
    <col min="13" max="13" width="22.85546875" customWidth="1"/>
    <col min="14" max="14" width="26.28515625" customWidth="1"/>
    <col min="15" max="15" width="4.42578125" customWidth="1"/>
    <col min="16" max="19" width="11.42578125" hidden="1" customWidth="1"/>
    <col min="20" max="20" width="6.140625" customWidth="1"/>
    <col min="21" max="21" width="5.140625" hidden="1" customWidth="1"/>
    <col min="22" max="22" width="16.85546875" customWidth="1"/>
    <col min="23" max="23" width="6" customWidth="1"/>
  </cols>
  <sheetData>
    <row r="1" spans="1:17" ht="21" customHeight="1" x14ac:dyDescent="0.3">
      <c r="A1" s="185" t="s">
        <v>35</v>
      </c>
      <c r="B1" s="186"/>
      <c r="C1" s="186"/>
      <c r="D1" s="186"/>
      <c r="E1" s="186"/>
      <c r="F1" s="186"/>
      <c r="G1" s="186"/>
      <c r="H1" s="186"/>
      <c r="I1" s="186"/>
      <c r="M1" s="132" t="s">
        <v>36</v>
      </c>
    </row>
    <row r="2" spans="1:17" x14ac:dyDescent="0.25">
      <c r="A2" s="133"/>
    </row>
    <row r="3" spans="1:17" ht="87.75" customHeight="1" x14ac:dyDescent="0.25">
      <c r="A3" s="187" t="s">
        <v>37</v>
      </c>
      <c r="B3" s="183"/>
      <c r="C3" s="183"/>
      <c r="D3" s="183"/>
      <c r="E3" s="183"/>
      <c r="F3" s="183"/>
      <c r="G3" s="183"/>
      <c r="H3" s="183"/>
      <c r="I3" s="183"/>
    </row>
    <row r="4" spans="1:17" ht="15.75" x14ac:dyDescent="0.25">
      <c r="A4" s="133"/>
      <c r="M4" s="188" t="s">
        <v>38</v>
      </c>
      <c r="N4" s="189"/>
      <c r="O4" s="189"/>
      <c r="P4" s="189"/>
      <c r="Q4" s="189"/>
    </row>
    <row r="5" spans="1:17" ht="52.5" customHeight="1" x14ac:dyDescent="0.25">
      <c r="A5" s="187" t="s">
        <v>39</v>
      </c>
      <c r="B5" s="183"/>
      <c r="C5" s="183"/>
      <c r="D5" s="183"/>
      <c r="E5" s="183"/>
      <c r="F5" s="183"/>
      <c r="G5" s="183"/>
      <c r="H5" s="183"/>
      <c r="I5" s="183"/>
    </row>
    <row r="7" spans="1:17" ht="16.5" x14ac:dyDescent="0.25">
      <c r="A7" s="134" t="s">
        <v>40</v>
      </c>
    </row>
    <row r="8" spans="1:17" x14ac:dyDescent="0.25">
      <c r="A8" s="135"/>
    </row>
    <row r="9" spans="1:17" ht="76.5" customHeight="1" x14ac:dyDescent="0.25">
      <c r="A9" s="190"/>
      <c r="B9" s="183"/>
      <c r="C9" s="183"/>
      <c r="D9" s="183"/>
      <c r="E9" s="183"/>
      <c r="F9" s="183"/>
      <c r="G9" s="183"/>
      <c r="H9" s="183"/>
      <c r="I9" s="183"/>
    </row>
    <row r="10" spans="1:17" ht="16.5" thickBot="1" x14ac:dyDescent="0.3">
      <c r="A10" s="133"/>
      <c r="M10" s="136" t="s">
        <v>41</v>
      </c>
      <c r="N10" s="136"/>
    </row>
    <row r="11" spans="1:17" ht="16.5" thickTop="1" x14ac:dyDescent="0.25">
      <c r="A11" s="45" t="s">
        <v>15</v>
      </c>
      <c r="B11" s="26"/>
      <c r="C11" s="84"/>
      <c r="D11" s="70" t="s">
        <v>42</v>
      </c>
      <c r="E11" s="3" t="s">
        <v>1</v>
      </c>
      <c r="F11" s="4"/>
      <c r="G11" s="49">
        <v>2</v>
      </c>
      <c r="M11" s="136" t="s">
        <v>43</v>
      </c>
      <c r="N11" s="136"/>
    </row>
    <row r="12" spans="1:17" x14ac:dyDescent="0.25">
      <c r="A12" s="46"/>
      <c r="B12" s="27"/>
      <c r="C12" s="85"/>
      <c r="D12" s="98"/>
      <c r="E12" s="6" t="s">
        <v>11</v>
      </c>
      <c r="F12" s="7"/>
      <c r="G12" s="116">
        <v>80</v>
      </c>
    </row>
    <row r="14" spans="1:17" ht="61.5" customHeight="1" x14ac:dyDescent="0.25">
      <c r="A14" s="184"/>
      <c r="B14" s="183"/>
      <c r="C14" s="183"/>
      <c r="D14" s="183"/>
      <c r="E14" s="183"/>
      <c r="F14" s="183"/>
      <c r="G14" s="183"/>
      <c r="H14" s="183"/>
      <c r="I14" s="183"/>
    </row>
    <row r="15" spans="1:17" ht="19.5" customHeight="1" thickBot="1" x14ac:dyDescent="0.3">
      <c r="A15" s="137"/>
      <c r="B15" s="138"/>
      <c r="C15" s="138"/>
      <c r="D15" s="138"/>
      <c r="E15" s="138"/>
      <c r="F15" s="138"/>
      <c r="G15" s="138"/>
      <c r="H15" s="138"/>
      <c r="I15" s="138"/>
    </row>
    <row r="16" spans="1:17" ht="19.5" thickTop="1" x14ac:dyDescent="0.25">
      <c r="A16" s="173" t="s">
        <v>18</v>
      </c>
      <c r="B16" s="174"/>
      <c r="C16" s="16" t="s">
        <v>20</v>
      </c>
      <c r="D16" s="21" t="s">
        <v>19</v>
      </c>
      <c r="M16" t="s">
        <v>44</v>
      </c>
    </row>
    <row r="17" spans="1:13" x14ac:dyDescent="0.25">
      <c r="A17" s="175"/>
      <c r="B17" s="176"/>
      <c r="C17" s="40">
        <v>209</v>
      </c>
      <c r="D17" s="32">
        <v>83</v>
      </c>
      <c r="M17" t="s">
        <v>45</v>
      </c>
    </row>
    <row r="19" spans="1:13" x14ac:dyDescent="0.25">
      <c r="A19" s="134" t="s">
        <v>46</v>
      </c>
    </row>
    <row r="20" spans="1:13" x14ac:dyDescent="0.25">
      <c r="A20" s="134"/>
      <c r="M20" t="s">
        <v>66</v>
      </c>
    </row>
    <row r="31" spans="1:13" x14ac:dyDescent="0.25">
      <c r="A31" s="177" t="s">
        <v>2</v>
      </c>
      <c r="B31" s="178" t="s">
        <v>3</v>
      </c>
      <c r="C31" s="179" t="s">
        <v>12</v>
      </c>
      <c r="D31" s="181" t="s">
        <v>5</v>
      </c>
      <c r="E31" s="181"/>
      <c r="F31" s="181"/>
    </row>
    <row r="32" spans="1:13" ht="18.75" x14ac:dyDescent="0.35">
      <c r="A32" s="177"/>
      <c r="B32" s="178"/>
      <c r="C32" s="180"/>
      <c r="D32" s="99" t="s">
        <v>6</v>
      </c>
      <c r="E32" s="8" t="s">
        <v>7</v>
      </c>
      <c r="F32" s="8" t="s">
        <v>8</v>
      </c>
    </row>
    <row r="33" spans="1:13" x14ac:dyDescent="0.25">
      <c r="A33" s="47">
        <v>44256</v>
      </c>
      <c r="B33" s="22" t="s">
        <v>49</v>
      </c>
      <c r="C33" s="22">
        <v>30</v>
      </c>
      <c r="D33" s="100">
        <v>3</v>
      </c>
      <c r="E33" s="72">
        <v>1.8</v>
      </c>
      <c r="F33" s="72">
        <v>1.3</v>
      </c>
    </row>
    <row r="34" spans="1:13" x14ac:dyDescent="0.25">
      <c r="A34" s="47">
        <v>44283</v>
      </c>
      <c r="B34" s="22" t="s">
        <v>50</v>
      </c>
      <c r="C34" s="22">
        <v>0.2</v>
      </c>
      <c r="D34" s="100">
        <v>180</v>
      </c>
      <c r="E34" s="72">
        <v>180</v>
      </c>
      <c r="F34" s="72">
        <v>100</v>
      </c>
    </row>
    <row r="35" spans="1:13" x14ac:dyDescent="0.25">
      <c r="A35" s="47">
        <v>44302</v>
      </c>
      <c r="B35" s="22" t="s">
        <v>51</v>
      </c>
      <c r="C35" s="22">
        <v>0.2</v>
      </c>
      <c r="D35" s="100">
        <v>270</v>
      </c>
      <c r="E35" s="72">
        <v>270</v>
      </c>
      <c r="F35" s="72"/>
      <c r="M35" t="s">
        <v>47</v>
      </c>
    </row>
    <row r="36" spans="1:13" ht="15.75" thickBot="1" x14ac:dyDescent="0.3">
      <c r="A36" s="71">
        <v>44349</v>
      </c>
      <c r="B36" s="23" t="s">
        <v>51</v>
      </c>
      <c r="C36" s="86">
        <v>0.2</v>
      </c>
      <c r="D36" s="103">
        <v>270</v>
      </c>
      <c r="E36" s="72">
        <v>270</v>
      </c>
      <c r="F36" s="72"/>
      <c r="M36" t="s">
        <v>48</v>
      </c>
    </row>
    <row r="38" spans="1:13" x14ac:dyDescent="0.25">
      <c r="A38" s="182" t="s">
        <v>52</v>
      </c>
      <c r="B38" s="183"/>
      <c r="C38" s="183"/>
      <c r="D38" s="183"/>
      <c r="E38" s="183"/>
      <c r="F38" s="183"/>
    </row>
    <row r="49" spans="1:13" ht="27" customHeight="1" x14ac:dyDescent="0.25"/>
    <row r="50" spans="1:13" ht="34.5" customHeight="1" x14ac:dyDescent="0.25">
      <c r="A50" s="134" t="s">
        <v>53</v>
      </c>
    </row>
    <row r="52" spans="1:13" ht="30.75" customHeight="1" x14ac:dyDescent="0.25"/>
    <row r="53" spans="1:13" ht="153" customHeight="1" x14ac:dyDescent="0.25"/>
    <row r="54" spans="1:13" ht="14.25" customHeight="1" x14ac:dyDescent="0.25">
      <c r="M54" t="s">
        <v>54</v>
      </c>
    </row>
    <row r="55" spans="1:13" x14ac:dyDescent="0.25">
      <c r="B55" s="139"/>
      <c r="C55" s="140"/>
      <c r="D55" s="140"/>
      <c r="E55" s="140"/>
      <c r="F55" s="141"/>
      <c r="G55" s="142"/>
      <c r="H55" s="139"/>
      <c r="I55" s="139"/>
      <c r="M55" t="s">
        <v>55</v>
      </c>
    </row>
    <row r="56" spans="1:13" ht="15" customHeight="1" x14ac:dyDescent="0.25">
      <c r="B56" s="139"/>
      <c r="C56" s="143"/>
      <c r="D56" s="143"/>
      <c r="E56" s="143"/>
      <c r="F56" s="171"/>
      <c r="G56" s="172"/>
      <c r="H56" s="139"/>
      <c r="I56" s="139"/>
    </row>
    <row r="57" spans="1:13" x14ac:dyDescent="0.25">
      <c r="B57" s="139"/>
      <c r="C57" s="143"/>
      <c r="D57" s="143"/>
      <c r="E57" s="143"/>
      <c r="F57" s="172"/>
      <c r="G57" s="172"/>
      <c r="H57" s="139"/>
      <c r="I57" s="139"/>
    </row>
    <row r="58" spans="1:13" x14ac:dyDescent="0.25">
      <c r="B58" s="139"/>
      <c r="C58" s="143"/>
      <c r="D58" s="143"/>
      <c r="E58" s="143"/>
      <c r="F58" s="172"/>
      <c r="G58" s="172"/>
      <c r="H58" s="139"/>
      <c r="I58" s="139"/>
    </row>
    <row r="59" spans="1:13" x14ac:dyDescent="0.25">
      <c r="B59" s="139"/>
      <c r="C59" s="143"/>
      <c r="D59" s="143"/>
      <c r="E59" s="143"/>
      <c r="F59" s="172"/>
      <c r="G59" s="172"/>
      <c r="H59" s="139"/>
      <c r="I59" s="139"/>
    </row>
    <row r="60" spans="1:13" x14ac:dyDescent="0.25">
      <c r="A60" s="144"/>
      <c r="B60" s="145"/>
      <c r="C60" s="144"/>
      <c r="D60" s="146"/>
      <c r="E60" s="146"/>
      <c r="F60" s="147"/>
      <c r="G60" s="147"/>
      <c r="H60" s="144"/>
    </row>
    <row r="61" spans="1:13" x14ac:dyDescent="0.25">
      <c r="A61" s="144"/>
      <c r="B61" s="145"/>
      <c r="C61" s="144"/>
      <c r="D61" s="146"/>
      <c r="E61" s="146"/>
      <c r="F61" s="147"/>
      <c r="G61" s="147"/>
      <c r="H61" s="144"/>
    </row>
    <row r="62" spans="1:13" x14ac:dyDescent="0.25">
      <c r="A62" s="144"/>
      <c r="B62" s="144"/>
      <c r="C62" s="144"/>
      <c r="D62" s="144"/>
      <c r="E62" s="144"/>
      <c r="F62" s="144"/>
      <c r="G62" s="144"/>
      <c r="H62" s="144"/>
    </row>
    <row r="63" spans="1:13" x14ac:dyDescent="0.25">
      <c r="M63" t="s">
        <v>56</v>
      </c>
    </row>
    <row r="64" spans="1:13" x14ac:dyDescent="0.25">
      <c r="M64" t="s">
        <v>57</v>
      </c>
    </row>
    <row r="67" spans="1:13" x14ac:dyDescent="0.25">
      <c r="A67" s="148" t="s">
        <v>58</v>
      </c>
    </row>
    <row r="68" spans="1:13" x14ac:dyDescent="0.25">
      <c r="M68" t="s">
        <v>59</v>
      </c>
    </row>
    <row r="69" spans="1:13" x14ac:dyDescent="0.25">
      <c r="M69" t="s">
        <v>60</v>
      </c>
    </row>
    <row r="70" spans="1:13" x14ac:dyDescent="0.25">
      <c r="M70" t="s">
        <v>61</v>
      </c>
    </row>
    <row r="83" ht="32.25" customHeight="1" x14ac:dyDescent="0.25"/>
  </sheetData>
  <sheetProtection sheet="1" objects="1" scenarios="1"/>
  <mergeCells count="13">
    <mergeCell ref="A14:I14"/>
    <mergeCell ref="A1:I1"/>
    <mergeCell ref="A3:I3"/>
    <mergeCell ref="M4:Q4"/>
    <mergeCell ref="A5:I5"/>
    <mergeCell ref="A9:I9"/>
    <mergeCell ref="F56:G59"/>
    <mergeCell ref="A16:B17"/>
    <mergeCell ref="A31:A32"/>
    <mergeCell ref="B31:B32"/>
    <mergeCell ref="C31:C32"/>
    <mergeCell ref="D31:F31"/>
    <mergeCell ref="A38:F38"/>
  </mergeCells>
  <pageMargins left="0.7" right="0.7" top="0.78740157499999996" bottom="0.78740157499999996" header="0.3" footer="0.3"/>
  <pageSetup paperSize="9" orientation="portrait" r:id="rId1"/>
  <drawing r:id="rId2"/>
  <legacyDrawing r:id="rId3"/>
  <oleObjects>
    <mc:AlternateContent xmlns:mc="http://schemas.openxmlformats.org/markup-compatibility/2006">
      <mc:Choice Requires="x14">
        <oleObject progId="Word.Document.12" shapeId="2049" r:id="rId4">
          <objectPr defaultSize="0" r:id="rId5">
            <anchor moveWithCells="1">
              <from>
                <xdr:col>0</xdr:col>
                <xdr:colOff>0</xdr:colOff>
                <xdr:row>13</xdr:row>
                <xdr:rowOff>0</xdr:rowOff>
              </from>
              <to>
                <xdr:col>11</xdr:col>
                <xdr:colOff>9525</xdr:colOff>
                <xdr:row>14</xdr:row>
                <xdr:rowOff>28575</xdr:rowOff>
              </to>
            </anchor>
          </objectPr>
        </oleObject>
      </mc:Choice>
      <mc:Fallback>
        <oleObject progId="Word.Document.12" shapeId="2049" r:id="rId4"/>
      </mc:Fallback>
    </mc:AlternateContent>
    <mc:AlternateContent xmlns:mc="http://schemas.openxmlformats.org/markup-compatibility/2006">
      <mc:Choice Requires="x14">
        <oleObject progId="Word.Document.12" shapeId="2050" r:id="rId6">
          <objectPr defaultSize="0" r:id="rId7">
            <anchor moveWithCells="1">
              <from>
                <xdr:col>0</xdr:col>
                <xdr:colOff>0</xdr:colOff>
                <xdr:row>8</xdr:row>
                <xdr:rowOff>0</xdr:rowOff>
              </from>
              <to>
                <xdr:col>11</xdr:col>
                <xdr:colOff>28575</xdr:colOff>
                <xdr:row>9</xdr:row>
                <xdr:rowOff>0</xdr:rowOff>
              </to>
            </anchor>
          </objectPr>
        </oleObject>
      </mc:Choice>
      <mc:Fallback>
        <oleObject progId="Word.Document.12" shapeId="2050" r:id="rId6"/>
      </mc:Fallback>
    </mc:AlternateContent>
    <mc:AlternateContent xmlns:mc="http://schemas.openxmlformats.org/markup-compatibility/2006">
      <mc:Choice Requires="x14">
        <oleObject progId="Word.Document.12" shapeId="2051" r:id="rId8">
          <objectPr defaultSize="0" r:id="rId9">
            <anchor moveWithCells="1">
              <from>
                <xdr:col>0</xdr:col>
                <xdr:colOff>0</xdr:colOff>
                <xdr:row>20</xdr:row>
                <xdr:rowOff>28575</xdr:rowOff>
              </from>
              <to>
                <xdr:col>7</xdr:col>
                <xdr:colOff>180975</xdr:colOff>
                <xdr:row>26</xdr:row>
                <xdr:rowOff>38100</xdr:rowOff>
              </to>
            </anchor>
          </objectPr>
        </oleObject>
      </mc:Choice>
      <mc:Fallback>
        <oleObject progId="Word.Document.12" shapeId="2051" r:id="rId8"/>
      </mc:Fallback>
    </mc:AlternateContent>
    <mc:AlternateContent xmlns:mc="http://schemas.openxmlformats.org/markup-compatibility/2006">
      <mc:Choice Requires="x14">
        <oleObject progId="Word.Document.12" shapeId="2052" r:id="rId10">
          <objectPr defaultSize="0" r:id="rId11">
            <anchor moveWithCells="1">
              <from>
                <xdr:col>0</xdr:col>
                <xdr:colOff>0</xdr:colOff>
                <xdr:row>39</xdr:row>
                <xdr:rowOff>0</xdr:rowOff>
              </from>
              <to>
                <xdr:col>11</xdr:col>
                <xdr:colOff>9525</xdr:colOff>
                <xdr:row>49</xdr:row>
                <xdr:rowOff>76200</xdr:rowOff>
              </to>
            </anchor>
          </objectPr>
        </oleObject>
      </mc:Choice>
      <mc:Fallback>
        <oleObject progId="Word.Document.12" shapeId="2052" r:id="rId10"/>
      </mc:Fallback>
    </mc:AlternateContent>
    <mc:AlternateContent xmlns:mc="http://schemas.openxmlformats.org/markup-compatibility/2006">
      <mc:Choice Requires="x14">
        <oleObject progId="Word.Document.12" shapeId="2053" r:id="rId12">
          <objectPr defaultSize="0" r:id="rId13">
            <anchor moveWithCells="1">
              <from>
                <xdr:col>0</xdr:col>
                <xdr:colOff>0</xdr:colOff>
                <xdr:row>51</xdr:row>
                <xdr:rowOff>0</xdr:rowOff>
              </from>
              <to>
                <xdr:col>7</xdr:col>
                <xdr:colOff>180975</xdr:colOff>
                <xdr:row>51</xdr:row>
                <xdr:rowOff>333375</xdr:rowOff>
              </to>
            </anchor>
          </objectPr>
        </oleObject>
      </mc:Choice>
      <mc:Fallback>
        <oleObject progId="Word.Document.12" shapeId="2053" r:id="rId12"/>
      </mc:Fallback>
    </mc:AlternateContent>
    <mc:AlternateContent xmlns:mc="http://schemas.openxmlformats.org/markup-compatibility/2006">
      <mc:Choice Requires="x14">
        <oleObject progId="Word.Document.12" shapeId="2054" r:id="rId14">
          <objectPr defaultSize="0" r:id="rId15">
            <anchor moveWithCells="1">
              <from>
                <xdr:col>0</xdr:col>
                <xdr:colOff>0</xdr:colOff>
                <xdr:row>62</xdr:row>
                <xdr:rowOff>0</xdr:rowOff>
              </from>
              <to>
                <xdr:col>7</xdr:col>
                <xdr:colOff>781050</xdr:colOff>
                <xdr:row>65</xdr:row>
                <xdr:rowOff>85725</xdr:rowOff>
              </to>
            </anchor>
          </objectPr>
        </oleObject>
      </mc:Choice>
      <mc:Fallback>
        <oleObject progId="Word.Document.12" shapeId="2054" r:id="rId14"/>
      </mc:Fallback>
    </mc:AlternateContent>
    <mc:AlternateContent xmlns:mc="http://schemas.openxmlformats.org/markup-compatibility/2006">
      <mc:Choice Requires="x14">
        <oleObject progId="Word.Document.12" shapeId="2055" r:id="rId16">
          <objectPr defaultSize="0" r:id="rId17">
            <anchor moveWithCells="1">
              <from>
                <xdr:col>0</xdr:col>
                <xdr:colOff>0</xdr:colOff>
                <xdr:row>68</xdr:row>
                <xdr:rowOff>0</xdr:rowOff>
              </from>
              <to>
                <xdr:col>7</xdr:col>
                <xdr:colOff>781050</xdr:colOff>
                <xdr:row>83</xdr:row>
                <xdr:rowOff>0</xdr:rowOff>
              </to>
            </anchor>
          </objectPr>
        </oleObject>
      </mc:Choice>
      <mc:Fallback>
        <oleObject progId="Word.Document.12" shapeId="2055" r:id="rId16"/>
      </mc:Fallback>
    </mc:AlternateContent>
    <mc:AlternateContent xmlns:mc="http://schemas.openxmlformats.org/markup-compatibility/2006">
      <mc:Choice Requires="x14">
        <oleObject progId="Word.Document.12" shapeId="2056" r:id="rId18">
          <objectPr defaultSize="0" r:id="rId19">
            <anchor moveWithCells="1">
              <from>
                <xdr:col>0</xdr:col>
                <xdr:colOff>0</xdr:colOff>
                <xdr:row>52</xdr:row>
                <xdr:rowOff>0</xdr:rowOff>
              </from>
              <to>
                <xdr:col>7</xdr:col>
                <xdr:colOff>781050</xdr:colOff>
                <xdr:row>53</xdr:row>
                <xdr:rowOff>0</xdr:rowOff>
              </to>
            </anchor>
          </objectPr>
        </oleObject>
      </mc:Choice>
      <mc:Fallback>
        <oleObject progId="Word.Document.12" shapeId="2056" r:id="rId18"/>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6" workbookViewId="0">
      <selection activeCell="K53" sqref="K53"/>
    </sheetView>
  </sheetViews>
  <sheetFormatPr baseColWidth="10" defaultRowHeight="15" x14ac:dyDescent="0.25"/>
  <sheetData>
    <row r="1" spans="1:1" x14ac:dyDescent="0.25">
      <c r="A1" t="s">
        <v>67</v>
      </c>
    </row>
  </sheetData>
  <sheetProtection sheet="1" objects="1" scenarios="1"/>
  <pageMargins left="0.7" right="0.7" top="0.78740157499999996" bottom="0.78740157499999996"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dimension ref="A1:N259"/>
  <sheetViews>
    <sheetView tabSelected="1" view="pageLayout" topLeftCell="A214" zoomScale="85" zoomScaleNormal="100" zoomScalePageLayoutView="85" workbookViewId="0">
      <selection activeCell="G236" sqref="G236"/>
    </sheetView>
  </sheetViews>
  <sheetFormatPr baseColWidth="10" defaultColWidth="10.85546875" defaultRowHeight="14.25" x14ac:dyDescent="0.2"/>
  <cols>
    <col min="1" max="1" width="15.85546875" style="163" customWidth="1"/>
    <col min="2" max="2" width="16.7109375" style="24" customWidth="1"/>
    <col min="3" max="3" width="11.85546875" style="88" customWidth="1"/>
    <col min="4" max="4" width="11" style="102" customWidth="1"/>
    <col min="5" max="9" width="11" style="9" customWidth="1"/>
    <col min="10" max="10" width="8.42578125" style="36" customWidth="1"/>
    <col min="11" max="11" width="9.42578125" style="36" customWidth="1"/>
    <col min="12" max="16384" width="10.85546875" style="9"/>
  </cols>
  <sheetData>
    <row r="1" spans="1:11" s="1" customFormat="1" ht="23.25" customHeight="1" thickBot="1" x14ac:dyDescent="0.3">
      <c r="A1" s="158" t="s">
        <v>13</v>
      </c>
      <c r="B1" s="25"/>
      <c r="C1" s="83"/>
      <c r="D1" s="97"/>
      <c r="F1" s="2" t="s">
        <v>14</v>
      </c>
      <c r="G1" s="156"/>
      <c r="H1" s="151"/>
      <c r="I1" s="151" t="s">
        <v>0</v>
      </c>
      <c r="J1" s="157"/>
      <c r="K1" s="152"/>
    </row>
    <row r="2" spans="1:11" s="5" customFormat="1" ht="19.5" thickTop="1" x14ac:dyDescent="0.25">
      <c r="A2" s="159" t="s">
        <v>15</v>
      </c>
      <c r="B2" s="26"/>
      <c r="C2" s="84"/>
      <c r="D2" s="70"/>
      <c r="E2" s="3" t="s">
        <v>1</v>
      </c>
      <c r="F2" s="4"/>
      <c r="G2" s="49"/>
      <c r="H2" s="173" t="s">
        <v>18</v>
      </c>
      <c r="I2" s="174"/>
      <c r="J2" s="16" t="s">
        <v>20</v>
      </c>
      <c r="K2" s="21" t="s">
        <v>19</v>
      </c>
    </row>
    <row r="3" spans="1:11" s="5" customFormat="1" ht="16.5" customHeight="1" thickBot="1" x14ac:dyDescent="0.3">
      <c r="A3" s="160"/>
      <c r="B3" s="27"/>
      <c r="C3" s="85"/>
      <c r="D3" s="98"/>
      <c r="E3" s="6" t="s">
        <v>11</v>
      </c>
      <c r="F3" s="7"/>
      <c r="G3" s="116"/>
      <c r="H3" s="175"/>
      <c r="I3" s="176"/>
      <c r="J3" s="40"/>
      <c r="K3" s="32"/>
    </row>
    <row r="4" spans="1:11" ht="14.25" customHeight="1" thickTop="1" x14ac:dyDescent="0.2">
      <c r="A4" s="210" t="s">
        <v>2</v>
      </c>
      <c r="B4" s="178" t="s">
        <v>3</v>
      </c>
      <c r="C4" s="179" t="s">
        <v>12</v>
      </c>
      <c r="D4" s="181" t="s">
        <v>5</v>
      </c>
      <c r="E4" s="181"/>
      <c r="F4" s="207"/>
      <c r="G4" s="201" t="s">
        <v>4</v>
      </c>
      <c r="H4" s="181"/>
      <c r="I4" s="181"/>
      <c r="J4" s="36" t="s">
        <v>21</v>
      </c>
      <c r="K4" s="21" t="s">
        <v>22</v>
      </c>
    </row>
    <row r="5" spans="1:11" ht="16.5" customHeight="1" x14ac:dyDescent="0.35">
      <c r="A5" s="210"/>
      <c r="B5" s="178"/>
      <c r="C5" s="180"/>
      <c r="D5" s="99" t="s">
        <v>6</v>
      </c>
      <c r="E5" s="8" t="s">
        <v>7</v>
      </c>
      <c r="F5" s="48" t="s">
        <v>8</v>
      </c>
      <c r="G5" s="50" t="s">
        <v>6</v>
      </c>
      <c r="H5" s="8" t="s">
        <v>7</v>
      </c>
      <c r="I5" s="8" t="s">
        <v>8</v>
      </c>
      <c r="J5" s="36">
        <f>J3*G2</f>
        <v>0</v>
      </c>
      <c r="K5" s="33">
        <f>K3*G2</f>
        <v>0</v>
      </c>
    </row>
    <row r="6" spans="1:11" x14ac:dyDescent="0.2">
      <c r="A6" s="161">
        <v>44607</v>
      </c>
      <c r="B6" s="22"/>
      <c r="C6" s="22"/>
      <c r="D6" s="100"/>
      <c r="E6" s="72"/>
      <c r="F6" s="72"/>
      <c r="G6" s="20">
        <f>C6*D6</f>
        <v>0</v>
      </c>
      <c r="H6" s="12">
        <f>C6*E6</f>
        <v>0</v>
      </c>
      <c r="I6" s="12">
        <f>C6*F6</f>
        <v>0</v>
      </c>
      <c r="J6" s="191" t="s">
        <v>17</v>
      </c>
      <c r="K6" s="192"/>
    </row>
    <row r="7" spans="1:11" x14ac:dyDescent="0.2">
      <c r="A7" s="161"/>
      <c r="B7" s="22"/>
      <c r="C7" s="22"/>
      <c r="D7" s="100"/>
      <c r="E7" s="72"/>
      <c r="F7" s="72"/>
      <c r="G7" s="20">
        <f>C7*D7</f>
        <v>0</v>
      </c>
      <c r="H7" s="12">
        <f t="shared" ref="H7:H9" si="0">C7*E7</f>
        <v>0</v>
      </c>
      <c r="I7" s="12">
        <f t="shared" ref="I7:I9" si="1">C7*F7</f>
        <v>0</v>
      </c>
      <c r="J7" s="193"/>
      <c r="K7" s="192"/>
    </row>
    <row r="8" spans="1:11" x14ac:dyDescent="0.2">
      <c r="A8" s="161"/>
      <c r="B8" s="22"/>
      <c r="C8" s="22"/>
      <c r="D8" s="100"/>
      <c r="E8" s="72"/>
      <c r="F8" s="73"/>
      <c r="G8" s="20">
        <f>C8*D8</f>
        <v>0</v>
      </c>
      <c r="H8" s="12">
        <f t="shared" si="0"/>
        <v>0</v>
      </c>
      <c r="I8" s="12">
        <f t="shared" si="1"/>
        <v>0</v>
      </c>
      <c r="J8" s="193"/>
      <c r="K8" s="192"/>
    </row>
    <row r="9" spans="1:11" ht="15" thickBot="1" x14ac:dyDescent="0.25">
      <c r="A9" s="162"/>
      <c r="B9" s="23"/>
      <c r="C9" s="86"/>
      <c r="D9" s="103"/>
      <c r="E9" s="72"/>
      <c r="F9" s="73"/>
      <c r="G9" s="20">
        <f t="shared" ref="G9" si="2">C9*D9</f>
        <v>0</v>
      </c>
      <c r="H9" s="12">
        <f t="shared" si="0"/>
        <v>0</v>
      </c>
      <c r="I9" s="12">
        <f t="shared" si="1"/>
        <v>0</v>
      </c>
      <c r="J9" s="194"/>
      <c r="K9" s="195"/>
    </row>
    <row r="10" spans="1:11" x14ac:dyDescent="0.2">
      <c r="B10" s="28"/>
      <c r="C10" s="87"/>
      <c r="D10" s="101"/>
      <c r="E10" s="50"/>
      <c r="F10" s="74" t="s">
        <v>9</v>
      </c>
      <c r="G10" s="51">
        <f>SUM(G6:G9)</f>
        <v>0</v>
      </c>
      <c r="H10" s="13">
        <f>SUM(H6:H9)</f>
        <v>0</v>
      </c>
      <c r="I10" s="13">
        <f>SUM(I6:I9)</f>
        <v>0</v>
      </c>
      <c r="J10" s="34">
        <f>-J3+SUM(H6:H9)</f>
        <v>0</v>
      </c>
      <c r="K10" s="34">
        <f>-K3+SUM(I6:I9)</f>
        <v>0</v>
      </c>
    </row>
    <row r="11" spans="1:11" ht="15" thickBot="1" x14ac:dyDescent="0.25">
      <c r="B11" s="28"/>
      <c r="C11" s="87"/>
      <c r="D11" s="101"/>
      <c r="E11" s="75"/>
      <c r="F11" s="76" t="s">
        <v>10</v>
      </c>
      <c r="G11" s="52">
        <f>G10*G2</f>
        <v>0</v>
      </c>
      <c r="H11" s="14">
        <f>H10*G2</f>
        <v>0</v>
      </c>
      <c r="I11" s="14">
        <f>I10*G2</f>
        <v>0</v>
      </c>
      <c r="J11" s="41">
        <f>J10*G2</f>
        <v>0</v>
      </c>
      <c r="K11" s="35">
        <f>K10*G2</f>
        <v>0</v>
      </c>
    </row>
    <row r="12" spans="1:11" ht="4.5" customHeight="1" thickTop="1" thickBot="1" x14ac:dyDescent="0.25">
      <c r="G12" s="15"/>
      <c r="H12" s="15"/>
      <c r="I12" s="15"/>
    </row>
    <row r="13" spans="1:11" ht="19.5" customHeight="1" thickTop="1" x14ac:dyDescent="0.25">
      <c r="A13" s="159" t="s">
        <v>15</v>
      </c>
      <c r="B13" s="26"/>
      <c r="C13" s="89"/>
      <c r="D13" s="70"/>
      <c r="E13" s="3" t="s">
        <v>1</v>
      </c>
      <c r="F13" s="4"/>
      <c r="G13" s="49"/>
      <c r="H13" s="173" t="s">
        <v>18</v>
      </c>
      <c r="I13" s="174"/>
      <c r="J13" s="16" t="s">
        <v>20</v>
      </c>
      <c r="K13" s="21" t="s">
        <v>19</v>
      </c>
    </row>
    <row r="14" spans="1:11" ht="15.75" thickBot="1" x14ac:dyDescent="0.25">
      <c r="A14" s="160"/>
      <c r="B14" s="29"/>
      <c r="C14" s="85"/>
      <c r="D14" s="98"/>
      <c r="E14" s="6" t="s">
        <v>11</v>
      </c>
      <c r="F14" s="7"/>
      <c r="G14" s="116"/>
      <c r="H14" s="175"/>
      <c r="I14" s="176"/>
      <c r="J14" s="40"/>
      <c r="K14" s="32"/>
    </row>
    <row r="15" spans="1:11" ht="14.25" customHeight="1" thickTop="1" x14ac:dyDescent="0.2">
      <c r="A15" s="210" t="s">
        <v>2</v>
      </c>
      <c r="B15" s="178" t="s">
        <v>3</v>
      </c>
      <c r="C15" s="179" t="s">
        <v>12</v>
      </c>
      <c r="D15" s="181" t="s">
        <v>5</v>
      </c>
      <c r="E15" s="181"/>
      <c r="F15" s="181"/>
      <c r="G15" s="201" t="s">
        <v>4</v>
      </c>
      <c r="H15" s="181"/>
      <c r="I15" s="181"/>
      <c r="J15" s="36" t="s">
        <v>21</v>
      </c>
      <c r="K15" s="21" t="s">
        <v>22</v>
      </c>
    </row>
    <row r="16" spans="1:11" ht="18.75" x14ac:dyDescent="0.35">
      <c r="A16" s="210"/>
      <c r="B16" s="178"/>
      <c r="C16" s="180"/>
      <c r="D16" s="99" t="s">
        <v>6</v>
      </c>
      <c r="E16" s="8" t="s">
        <v>7</v>
      </c>
      <c r="F16" s="8" t="s">
        <v>8</v>
      </c>
      <c r="G16" s="50" t="s">
        <v>6</v>
      </c>
      <c r="H16" s="8" t="s">
        <v>7</v>
      </c>
      <c r="I16" s="8" t="s">
        <v>8</v>
      </c>
      <c r="J16" s="36">
        <f>J14*G13</f>
        <v>0</v>
      </c>
      <c r="K16" s="33">
        <f>K14*G13</f>
        <v>0</v>
      </c>
    </row>
    <row r="17" spans="1:14" ht="14.25" customHeight="1" x14ac:dyDescent="0.2">
      <c r="A17" s="161"/>
      <c r="B17" s="22"/>
      <c r="C17" s="22"/>
      <c r="D17" s="100"/>
      <c r="E17" s="72"/>
      <c r="F17" s="72"/>
      <c r="G17" s="20">
        <f>C17*D17</f>
        <v>0</v>
      </c>
      <c r="H17" s="12">
        <f>C17*E17</f>
        <v>0</v>
      </c>
      <c r="I17" s="12">
        <f>C17*F17</f>
        <v>0</v>
      </c>
      <c r="J17" s="191" t="s">
        <v>17</v>
      </c>
      <c r="K17" s="192"/>
    </row>
    <row r="18" spans="1:14" ht="14.25" customHeight="1" x14ac:dyDescent="0.2">
      <c r="A18" s="161"/>
      <c r="B18" s="22"/>
      <c r="C18" s="22"/>
      <c r="D18" s="100"/>
      <c r="E18" s="72"/>
      <c r="F18" s="72"/>
      <c r="G18" s="20">
        <f>C18*D18</f>
        <v>0</v>
      </c>
      <c r="H18" s="12">
        <f t="shared" ref="H18:H20" si="3">C18*E18</f>
        <v>0</v>
      </c>
      <c r="I18" s="12">
        <f t="shared" ref="I18:I20" si="4">C18*F18</f>
        <v>0</v>
      </c>
      <c r="J18" s="193"/>
      <c r="K18" s="192"/>
    </row>
    <row r="19" spans="1:14" ht="14.25" customHeight="1" x14ac:dyDescent="0.2">
      <c r="A19" s="161"/>
      <c r="B19" s="22"/>
      <c r="C19" s="22"/>
      <c r="D19" s="100"/>
      <c r="E19" s="72"/>
      <c r="F19" s="73"/>
      <c r="G19" s="20">
        <f>C19*D19</f>
        <v>0</v>
      </c>
      <c r="H19" s="12">
        <f t="shared" si="3"/>
        <v>0</v>
      </c>
      <c r="I19" s="12">
        <f t="shared" si="4"/>
        <v>0</v>
      </c>
      <c r="J19" s="193"/>
      <c r="K19" s="192"/>
    </row>
    <row r="20" spans="1:14" ht="15" customHeight="1" thickBot="1" x14ac:dyDescent="0.25">
      <c r="A20" s="162"/>
      <c r="B20" s="23"/>
      <c r="C20" s="86"/>
      <c r="D20" s="103"/>
      <c r="E20" s="72"/>
      <c r="F20" s="73"/>
      <c r="G20" s="20">
        <f t="shared" ref="G20" si="5">C20*D20</f>
        <v>0</v>
      </c>
      <c r="H20" s="12">
        <f t="shared" si="3"/>
        <v>0</v>
      </c>
      <c r="I20" s="12">
        <f t="shared" si="4"/>
        <v>0</v>
      </c>
      <c r="J20" s="194"/>
      <c r="K20" s="195"/>
    </row>
    <row r="21" spans="1:14" x14ac:dyDescent="0.2">
      <c r="B21" s="28"/>
      <c r="C21" s="87"/>
      <c r="D21" s="101"/>
      <c r="E21" s="50"/>
      <c r="F21" s="77" t="s">
        <v>9</v>
      </c>
      <c r="G21" s="51">
        <f>SUM(G17:G20)</f>
        <v>0</v>
      </c>
      <c r="H21" s="13">
        <f>SUM(H17:H20)</f>
        <v>0</v>
      </c>
      <c r="I21" s="13">
        <f>SUM(I17:I20)</f>
        <v>0</v>
      </c>
      <c r="J21" s="34">
        <f>-J14+SUM(H17:H20)</f>
        <v>0</v>
      </c>
      <c r="K21" s="34">
        <f>-K14+SUM(I17:I20)</f>
        <v>0</v>
      </c>
    </row>
    <row r="22" spans="1:14" ht="15" thickBot="1" x14ac:dyDescent="0.25">
      <c r="B22" s="28"/>
      <c r="C22" s="87"/>
      <c r="D22" s="101"/>
      <c r="E22" s="75"/>
      <c r="F22" s="78" t="s">
        <v>10</v>
      </c>
      <c r="G22" s="52">
        <f>G21*G13</f>
        <v>0</v>
      </c>
      <c r="H22" s="14">
        <f>H21*G13</f>
        <v>0</v>
      </c>
      <c r="I22" s="14">
        <f>I21*G13</f>
        <v>0</v>
      </c>
      <c r="J22" s="41">
        <f>J21*G13</f>
        <v>0</v>
      </c>
      <c r="K22" s="35">
        <f>K21*G13</f>
        <v>0</v>
      </c>
    </row>
    <row r="23" spans="1:14" ht="5.25" customHeight="1" thickTop="1" thickBot="1" x14ac:dyDescent="0.25">
      <c r="G23" s="15"/>
      <c r="H23" s="15"/>
      <c r="I23" s="15"/>
    </row>
    <row r="24" spans="1:14" ht="19.5" customHeight="1" thickTop="1" x14ac:dyDescent="0.25">
      <c r="A24" s="159" t="s">
        <v>15</v>
      </c>
      <c r="B24" s="26"/>
      <c r="C24" s="90"/>
      <c r="D24" s="82"/>
      <c r="E24" s="3" t="s">
        <v>1</v>
      </c>
      <c r="F24" s="4"/>
      <c r="G24" s="49"/>
      <c r="H24" s="173" t="s">
        <v>18</v>
      </c>
      <c r="I24" s="174"/>
      <c r="J24" s="16" t="s">
        <v>20</v>
      </c>
      <c r="K24" s="21" t="s">
        <v>19</v>
      </c>
    </row>
    <row r="25" spans="1:14" ht="15.75" thickBot="1" x14ac:dyDescent="0.25">
      <c r="A25" s="160"/>
      <c r="B25" s="29"/>
      <c r="C25" s="85"/>
      <c r="D25" s="98"/>
      <c r="E25" s="6" t="s">
        <v>11</v>
      </c>
      <c r="F25" s="7"/>
      <c r="G25" s="116"/>
      <c r="H25" s="175"/>
      <c r="I25" s="176"/>
      <c r="J25" s="40"/>
      <c r="K25" s="32"/>
    </row>
    <row r="26" spans="1:14" ht="14.25" customHeight="1" thickTop="1" x14ac:dyDescent="0.2">
      <c r="A26" s="210" t="s">
        <v>2</v>
      </c>
      <c r="B26" s="178" t="s">
        <v>3</v>
      </c>
      <c r="C26" s="179" t="s">
        <v>12</v>
      </c>
      <c r="D26" s="181" t="s">
        <v>5</v>
      </c>
      <c r="E26" s="181"/>
      <c r="F26" s="181"/>
      <c r="G26" s="201" t="s">
        <v>4</v>
      </c>
      <c r="H26" s="181"/>
      <c r="I26" s="181"/>
      <c r="J26" s="36" t="s">
        <v>21</v>
      </c>
      <c r="K26" s="21" t="s">
        <v>22</v>
      </c>
    </row>
    <row r="27" spans="1:14" ht="18" customHeight="1" x14ac:dyDescent="0.35">
      <c r="A27" s="210"/>
      <c r="B27" s="178"/>
      <c r="C27" s="180"/>
      <c r="D27" s="99" t="s">
        <v>6</v>
      </c>
      <c r="E27" s="8" t="s">
        <v>7</v>
      </c>
      <c r="F27" s="8" t="s">
        <v>8</v>
      </c>
      <c r="G27" s="50" t="s">
        <v>6</v>
      </c>
      <c r="H27" s="8" t="s">
        <v>7</v>
      </c>
      <c r="I27" s="8" t="s">
        <v>8</v>
      </c>
      <c r="J27" s="36">
        <f>J25*G24</f>
        <v>0</v>
      </c>
      <c r="K27" s="33">
        <f>K25*G24</f>
        <v>0</v>
      </c>
    </row>
    <row r="28" spans="1:14" ht="14.25" customHeight="1" x14ac:dyDescent="0.2">
      <c r="A28" s="161"/>
      <c r="B28" s="22"/>
      <c r="C28" s="22"/>
      <c r="D28" s="100"/>
      <c r="E28" s="72"/>
      <c r="F28" s="72"/>
      <c r="G28" s="20">
        <f>C28*D28</f>
        <v>0</v>
      </c>
      <c r="H28" s="12">
        <f>C28*E28</f>
        <v>0</v>
      </c>
      <c r="I28" s="12">
        <f>C28*F28</f>
        <v>0</v>
      </c>
      <c r="J28" s="191" t="s">
        <v>17</v>
      </c>
      <c r="K28" s="192"/>
    </row>
    <row r="29" spans="1:14" ht="14.25" customHeight="1" x14ac:dyDescent="0.2">
      <c r="A29" s="161"/>
      <c r="B29" s="22"/>
      <c r="C29" s="22"/>
      <c r="D29" s="100"/>
      <c r="E29" s="72"/>
      <c r="F29" s="72"/>
      <c r="G29" s="20">
        <f t="shared" ref="G29:G31" si="6">C29*D29</f>
        <v>0</v>
      </c>
      <c r="H29" s="12">
        <f t="shared" ref="H29:H31" si="7">C29*E29</f>
        <v>0</v>
      </c>
      <c r="I29" s="12">
        <f t="shared" ref="I29:I31" si="8">C29*F29</f>
        <v>0</v>
      </c>
      <c r="J29" s="193"/>
      <c r="K29" s="192"/>
    </row>
    <row r="30" spans="1:14" ht="14.25" customHeight="1" x14ac:dyDescent="0.2">
      <c r="A30" s="161"/>
      <c r="B30" s="22"/>
      <c r="C30" s="22"/>
      <c r="D30" s="100"/>
      <c r="E30" s="72"/>
      <c r="F30" s="72"/>
      <c r="G30" s="20">
        <f t="shared" si="6"/>
        <v>0</v>
      </c>
      <c r="H30" s="12">
        <f t="shared" si="7"/>
        <v>0</v>
      </c>
      <c r="I30" s="12">
        <f t="shared" si="8"/>
        <v>0</v>
      </c>
      <c r="J30" s="193"/>
      <c r="K30" s="192"/>
    </row>
    <row r="31" spans="1:14" ht="15" customHeight="1" thickBot="1" x14ac:dyDescent="0.25">
      <c r="A31" s="162"/>
      <c r="B31" s="23"/>
      <c r="C31" s="86"/>
      <c r="D31" s="103"/>
      <c r="E31" s="72"/>
      <c r="F31" s="72"/>
      <c r="G31" s="20">
        <f t="shared" si="6"/>
        <v>0</v>
      </c>
      <c r="H31" s="12">
        <f t="shared" si="7"/>
        <v>0</v>
      </c>
      <c r="I31" s="12">
        <f t="shared" si="8"/>
        <v>0</v>
      </c>
      <c r="J31" s="194"/>
      <c r="K31" s="195"/>
    </row>
    <row r="32" spans="1:14" x14ac:dyDescent="0.2">
      <c r="B32" s="28"/>
      <c r="C32" s="87"/>
      <c r="D32" s="101"/>
      <c r="E32" s="50"/>
      <c r="F32" s="77" t="s">
        <v>9</v>
      </c>
      <c r="G32" s="51">
        <f>SUM(G28:G31)</f>
        <v>0</v>
      </c>
      <c r="H32" s="13">
        <f>SUM(H28:H31)</f>
        <v>0</v>
      </c>
      <c r="I32" s="13">
        <f>SUM(I28:I31)</f>
        <v>0</v>
      </c>
      <c r="J32" s="34">
        <f>-J25+SUM(H28:H31)</f>
        <v>0</v>
      </c>
      <c r="K32" s="34">
        <f>-K25+SUM(I28:I31)</f>
        <v>0</v>
      </c>
      <c r="N32" s="54"/>
    </row>
    <row r="33" spans="1:11" ht="19.5" customHeight="1" thickBot="1" x14ac:dyDescent="0.25">
      <c r="B33" s="28"/>
      <c r="C33" s="87"/>
      <c r="D33" s="101"/>
      <c r="E33" s="75"/>
      <c r="F33" s="78" t="s">
        <v>10</v>
      </c>
      <c r="G33" s="52">
        <f>G32*G24</f>
        <v>0</v>
      </c>
      <c r="H33" s="14">
        <f>H32*G24</f>
        <v>0</v>
      </c>
      <c r="I33" s="14">
        <f>I32*G24</f>
        <v>0</v>
      </c>
      <c r="J33" s="41">
        <f>J32*G24</f>
        <v>0</v>
      </c>
      <c r="K33" s="35">
        <f>K32*G24</f>
        <v>0</v>
      </c>
    </row>
    <row r="34" spans="1:11" ht="4.5" customHeight="1" thickTop="1" x14ac:dyDescent="0.2">
      <c r="A34" s="164"/>
      <c r="B34" s="28"/>
      <c r="C34" s="87"/>
      <c r="D34" s="101"/>
      <c r="E34" s="79"/>
      <c r="F34" s="80"/>
      <c r="G34" s="17"/>
      <c r="H34" s="17"/>
      <c r="I34" s="17"/>
      <c r="J34" s="42"/>
      <c r="K34" s="37"/>
    </row>
    <row r="35" spans="1:11" s="61" customFormat="1" ht="19.5" customHeight="1" x14ac:dyDescent="0.25">
      <c r="A35" s="165"/>
      <c r="C35" s="91"/>
      <c r="D35" s="104"/>
      <c r="F35" s="81"/>
      <c r="G35" s="55"/>
      <c r="H35" s="55"/>
      <c r="I35" s="55"/>
      <c r="J35" s="62"/>
      <c r="K35" s="62"/>
    </row>
    <row r="36" spans="1:11" s="61" customFormat="1" ht="15" customHeight="1" x14ac:dyDescent="0.25">
      <c r="A36" s="165"/>
      <c r="C36" s="91"/>
      <c r="D36" s="104"/>
      <c r="F36" s="81"/>
      <c r="G36" s="55"/>
      <c r="H36" s="55"/>
      <c r="I36" s="55"/>
      <c r="J36" s="62"/>
      <c r="K36" s="62"/>
    </row>
    <row r="37" spans="1:11" s="61" customFormat="1" ht="18.75" customHeight="1" x14ac:dyDescent="0.25">
      <c r="A37" s="165"/>
      <c r="C37" s="91"/>
      <c r="D37" s="104"/>
      <c r="F37" s="81"/>
      <c r="G37" s="55"/>
      <c r="H37" s="55"/>
      <c r="I37" s="55"/>
      <c r="J37" s="62"/>
      <c r="K37" s="62"/>
    </row>
    <row r="38" spans="1:11" ht="5.25" customHeight="1" thickBot="1" x14ac:dyDescent="0.25">
      <c r="A38" s="166"/>
      <c r="B38" s="56"/>
      <c r="C38" s="92"/>
      <c r="D38" s="105"/>
      <c r="E38" s="57"/>
      <c r="F38" s="57"/>
      <c r="G38" s="58"/>
      <c r="H38" s="58"/>
      <c r="I38" s="58"/>
      <c r="J38" s="59"/>
      <c r="K38" s="60"/>
    </row>
    <row r="39" spans="1:11" ht="19.5" customHeight="1" thickTop="1" x14ac:dyDescent="0.25">
      <c r="A39" s="159" t="s">
        <v>15</v>
      </c>
      <c r="B39" s="26"/>
      <c r="C39" s="90"/>
      <c r="D39" s="82"/>
      <c r="E39" s="3" t="s">
        <v>1</v>
      </c>
      <c r="F39" s="4"/>
      <c r="G39" s="49"/>
      <c r="H39" s="173" t="s">
        <v>18</v>
      </c>
      <c r="I39" s="174"/>
      <c r="J39" s="16" t="s">
        <v>20</v>
      </c>
      <c r="K39" s="21" t="s">
        <v>19</v>
      </c>
    </row>
    <row r="40" spans="1:11" ht="15.75" thickBot="1" x14ac:dyDescent="0.25">
      <c r="A40" s="160"/>
      <c r="B40" s="29"/>
      <c r="C40" s="85"/>
      <c r="D40" s="98"/>
      <c r="E40" s="6" t="s">
        <v>11</v>
      </c>
      <c r="F40" s="7"/>
      <c r="G40" s="116"/>
      <c r="H40" s="175"/>
      <c r="I40" s="176"/>
      <c r="J40" s="40"/>
      <c r="K40" s="32"/>
    </row>
    <row r="41" spans="1:11" ht="14.25" customHeight="1" thickTop="1" x14ac:dyDescent="0.25">
      <c r="A41" s="196" t="s">
        <v>2</v>
      </c>
      <c r="B41" s="198" t="s">
        <v>3</v>
      </c>
      <c r="C41" s="179" t="s">
        <v>12</v>
      </c>
      <c r="D41" s="202" t="s">
        <v>5</v>
      </c>
      <c r="E41" s="203"/>
      <c r="F41" s="204"/>
      <c r="G41" s="201" t="s">
        <v>4</v>
      </c>
      <c r="H41" s="181"/>
      <c r="I41" s="181"/>
      <c r="J41" s="36" t="s">
        <v>21</v>
      </c>
      <c r="K41" s="21" t="s">
        <v>22</v>
      </c>
    </row>
    <row r="42" spans="1:11" ht="15.75" customHeight="1" x14ac:dyDescent="0.35">
      <c r="A42" s="197"/>
      <c r="B42" s="199"/>
      <c r="C42" s="200"/>
      <c r="D42" s="99" t="s">
        <v>6</v>
      </c>
      <c r="E42" s="8" t="s">
        <v>7</v>
      </c>
      <c r="F42" s="8" t="s">
        <v>8</v>
      </c>
      <c r="G42" s="50" t="s">
        <v>6</v>
      </c>
      <c r="H42" s="8" t="s">
        <v>7</v>
      </c>
      <c r="I42" s="8" t="s">
        <v>8</v>
      </c>
      <c r="J42" s="36">
        <f>J40*G39</f>
        <v>0</v>
      </c>
      <c r="K42" s="33">
        <f>K40*G39</f>
        <v>0</v>
      </c>
    </row>
    <row r="43" spans="1:11" ht="14.25" customHeight="1" x14ac:dyDescent="0.2">
      <c r="A43" s="161"/>
      <c r="B43" s="22"/>
      <c r="C43" s="22"/>
      <c r="D43" s="100"/>
      <c r="E43" s="72"/>
      <c r="F43" s="72"/>
      <c r="G43" s="20">
        <f>C43*D43</f>
        <v>0</v>
      </c>
      <c r="H43" s="12">
        <f>C43*E43</f>
        <v>0</v>
      </c>
      <c r="I43" s="12">
        <f>C43*F43</f>
        <v>0</v>
      </c>
      <c r="J43" s="191" t="s">
        <v>17</v>
      </c>
      <c r="K43" s="192"/>
    </row>
    <row r="44" spans="1:11" ht="14.25" customHeight="1" x14ac:dyDescent="0.2">
      <c r="A44" s="161"/>
      <c r="B44" s="22"/>
      <c r="C44" s="22"/>
      <c r="D44" s="100"/>
      <c r="E44" s="72"/>
      <c r="F44" s="72"/>
      <c r="G44" s="20">
        <f t="shared" ref="G44:G46" si="9">C44*D44</f>
        <v>0</v>
      </c>
      <c r="H44" s="12">
        <f t="shared" ref="H44:H46" si="10">C44*E44</f>
        <v>0</v>
      </c>
      <c r="I44" s="12">
        <f t="shared" ref="I44:I46" si="11">C44*F44</f>
        <v>0</v>
      </c>
      <c r="J44" s="193"/>
      <c r="K44" s="192"/>
    </row>
    <row r="45" spans="1:11" ht="14.25" customHeight="1" x14ac:dyDescent="0.2">
      <c r="A45" s="161"/>
      <c r="B45" s="22"/>
      <c r="C45" s="22"/>
      <c r="D45" s="100"/>
      <c r="E45" s="72"/>
      <c r="F45" s="72"/>
      <c r="G45" s="20">
        <f t="shared" si="9"/>
        <v>0</v>
      </c>
      <c r="H45" s="12">
        <f t="shared" si="10"/>
        <v>0</v>
      </c>
      <c r="I45" s="12">
        <f t="shared" si="11"/>
        <v>0</v>
      </c>
      <c r="J45" s="193"/>
      <c r="K45" s="192"/>
    </row>
    <row r="46" spans="1:11" ht="15" customHeight="1" thickBot="1" x14ac:dyDescent="0.25">
      <c r="A46" s="162"/>
      <c r="B46" s="23"/>
      <c r="C46" s="86"/>
      <c r="D46" s="103"/>
      <c r="E46" s="72"/>
      <c r="F46" s="72"/>
      <c r="G46" s="20">
        <f t="shared" si="9"/>
        <v>0</v>
      </c>
      <c r="H46" s="12">
        <f t="shared" si="10"/>
        <v>0</v>
      </c>
      <c r="I46" s="12">
        <f t="shared" si="11"/>
        <v>0</v>
      </c>
      <c r="J46" s="194"/>
      <c r="K46" s="195"/>
    </row>
    <row r="47" spans="1:11" x14ac:dyDescent="0.2">
      <c r="B47" s="28"/>
      <c r="C47" s="87"/>
      <c r="D47" s="101"/>
      <c r="E47" s="50"/>
      <c r="F47" s="77" t="s">
        <v>9</v>
      </c>
      <c r="G47" s="51">
        <f>SUM(G43:G46)</f>
        <v>0</v>
      </c>
      <c r="H47" s="13">
        <f>SUM(H43:H46)</f>
        <v>0</v>
      </c>
      <c r="I47" s="13">
        <f>SUM(I43:I46)</f>
        <v>0</v>
      </c>
      <c r="J47" s="34">
        <f>-J40+SUM(H43:H46)</f>
        <v>0</v>
      </c>
      <c r="K47" s="34">
        <f>-K40+SUM(I43:I46)</f>
        <v>0</v>
      </c>
    </row>
    <row r="48" spans="1:11" ht="15" thickBot="1" x14ac:dyDescent="0.25">
      <c r="B48" s="28"/>
      <c r="C48" s="87"/>
      <c r="D48" s="101"/>
      <c r="E48" s="75"/>
      <c r="F48" s="78" t="s">
        <v>10</v>
      </c>
      <c r="G48" s="52">
        <f>G47*G39</f>
        <v>0</v>
      </c>
      <c r="H48" s="14">
        <f>H47*G39</f>
        <v>0</v>
      </c>
      <c r="I48" s="14">
        <f>I47*G39</f>
        <v>0</v>
      </c>
      <c r="J48" s="41">
        <f>J47*G39</f>
        <v>0</v>
      </c>
      <c r="K48" s="35">
        <f>K47*G39</f>
        <v>0</v>
      </c>
    </row>
    <row r="49" spans="1:11" ht="6" customHeight="1" thickTop="1" thickBot="1" x14ac:dyDescent="0.25">
      <c r="G49" s="15"/>
      <c r="H49" s="15"/>
      <c r="I49" s="15"/>
    </row>
    <row r="50" spans="1:11" ht="19.5" customHeight="1" thickTop="1" x14ac:dyDescent="0.25">
      <c r="A50" s="159" t="s">
        <v>15</v>
      </c>
      <c r="B50" s="26"/>
      <c r="C50" s="90"/>
      <c r="D50" s="82"/>
      <c r="E50" s="3" t="s">
        <v>1</v>
      </c>
      <c r="F50" s="4"/>
      <c r="G50" s="49"/>
      <c r="H50" s="173" t="s">
        <v>18</v>
      </c>
      <c r="I50" s="174"/>
      <c r="J50" s="16" t="s">
        <v>20</v>
      </c>
      <c r="K50" s="21" t="s">
        <v>19</v>
      </c>
    </row>
    <row r="51" spans="1:11" ht="15.75" thickBot="1" x14ac:dyDescent="0.25">
      <c r="A51" s="160"/>
      <c r="B51" s="29"/>
      <c r="C51" s="85"/>
      <c r="D51" s="98"/>
      <c r="E51" s="6" t="s">
        <v>11</v>
      </c>
      <c r="F51" s="7"/>
      <c r="G51" s="116"/>
      <c r="H51" s="175"/>
      <c r="I51" s="176"/>
      <c r="J51" s="40"/>
      <c r="K51" s="32"/>
    </row>
    <row r="52" spans="1:11" ht="14.25" customHeight="1" thickTop="1" x14ac:dyDescent="0.25">
      <c r="A52" s="196" t="s">
        <v>2</v>
      </c>
      <c r="B52" s="198" t="s">
        <v>3</v>
      </c>
      <c r="C52" s="179" t="s">
        <v>12</v>
      </c>
      <c r="D52" s="202" t="s">
        <v>5</v>
      </c>
      <c r="E52" s="203"/>
      <c r="F52" s="204"/>
      <c r="G52" s="201" t="s">
        <v>4</v>
      </c>
      <c r="H52" s="181"/>
      <c r="I52" s="181"/>
      <c r="J52" s="36" t="s">
        <v>21</v>
      </c>
      <c r="K52" s="21" t="s">
        <v>22</v>
      </c>
    </row>
    <row r="53" spans="1:11" ht="17.25" customHeight="1" x14ac:dyDescent="0.35">
      <c r="A53" s="197"/>
      <c r="B53" s="199"/>
      <c r="C53" s="200"/>
      <c r="D53" s="99" t="s">
        <v>6</v>
      </c>
      <c r="E53" s="8" t="s">
        <v>7</v>
      </c>
      <c r="F53" s="8" t="s">
        <v>8</v>
      </c>
      <c r="G53" s="50" t="s">
        <v>6</v>
      </c>
      <c r="H53" s="8" t="s">
        <v>7</v>
      </c>
      <c r="I53" s="8" t="s">
        <v>8</v>
      </c>
      <c r="J53" s="36">
        <f>J51*G50</f>
        <v>0</v>
      </c>
      <c r="K53" s="33">
        <f>K51*G50</f>
        <v>0</v>
      </c>
    </row>
    <row r="54" spans="1:11" ht="14.25" customHeight="1" x14ac:dyDescent="0.2">
      <c r="A54" s="161"/>
      <c r="B54" s="22"/>
      <c r="C54" s="22"/>
      <c r="D54" s="100"/>
      <c r="E54" s="72"/>
      <c r="F54" s="72"/>
      <c r="G54" s="20">
        <f>C54*D54</f>
        <v>0</v>
      </c>
      <c r="H54" s="12">
        <f>C54*E54</f>
        <v>0</v>
      </c>
      <c r="I54" s="12">
        <f>C54*F54</f>
        <v>0</v>
      </c>
      <c r="J54" s="191" t="s">
        <v>17</v>
      </c>
      <c r="K54" s="192"/>
    </row>
    <row r="55" spans="1:11" ht="14.25" customHeight="1" x14ac:dyDescent="0.2">
      <c r="A55" s="161"/>
      <c r="B55" s="22"/>
      <c r="C55" s="22"/>
      <c r="D55" s="100"/>
      <c r="E55" s="72"/>
      <c r="F55" s="72"/>
      <c r="G55" s="20">
        <f t="shared" ref="G55:G57" si="12">C55*D55</f>
        <v>0</v>
      </c>
      <c r="H55" s="12">
        <f t="shared" ref="H55:H57" si="13">C55*E55</f>
        <v>0</v>
      </c>
      <c r="I55" s="12">
        <f t="shared" ref="I55:I57" si="14">C55*F55</f>
        <v>0</v>
      </c>
      <c r="J55" s="193"/>
      <c r="K55" s="192"/>
    </row>
    <row r="56" spans="1:11" ht="14.25" customHeight="1" x14ac:dyDescent="0.2">
      <c r="A56" s="161"/>
      <c r="B56" s="22"/>
      <c r="C56" s="22"/>
      <c r="D56" s="100"/>
      <c r="E56" s="72"/>
      <c r="F56" s="72"/>
      <c r="G56" s="20">
        <f t="shared" si="12"/>
        <v>0</v>
      </c>
      <c r="H56" s="12">
        <f t="shared" si="13"/>
        <v>0</v>
      </c>
      <c r="I56" s="12">
        <f t="shared" si="14"/>
        <v>0</v>
      </c>
      <c r="J56" s="193"/>
      <c r="K56" s="192"/>
    </row>
    <row r="57" spans="1:11" ht="15" customHeight="1" thickBot="1" x14ac:dyDescent="0.25">
      <c r="A57" s="162"/>
      <c r="B57" s="23"/>
      <c r="C57" s="86"/>
      <c r="D57" s="103"/>
      <c r="E57" s="72"/>
      <c r="F57" s="72"/>
      <c r="G57" s="20">
        <f t="shared" si="12"/>
        <v>0</v>
      </c>
      <c r="H57" s="12">
        <f t="shared" si="13"/>
        <v>0</v>
      </c>
      <c r="I57" s="12">
        <f t="shared" si="14"/>
        <v>0</v>
      </c>
      <c r="J57" s="194"/>
      <c r="K57" s="195"/>
    </row>
    <row r="58" spans="1:11" x14ac:dyDescent="0.2">
      <c r="B58" s="28"/>
      <c r="C58" s="87"/>
      <c r="D58" s="101"/>
      <c r="E58" s="50"/>
      <c r="F58" s="77" t="s">
        <v>9</v>
      </c>
      <c r="G58" s="51">
        <f>SUM(G54:G57)</f>
        <v>0</v>
      </c>
      <c r="H58" s="13">
        <f>SUM(H54:H57)</f>
        <v>0</v>
      </c>
      <c r="I58" s="13">
        <f>SUM(I54:I57)</f>
        <v>0</v>
      </c>
      <c r="J58" s="34">
        <f>-J51+SUM(H54:H57)</f>
        <v>0</v>
      </c>
      <c r="K58" s="34">
        <f>-K51+SUM(I54:I57)</f>
        <v>0</v>
      </c>
    </row>
    <row r="59" spans="1:11" ht="15" thickBot="1" x14ac:dyDescent="0.25">
      <c r="B59" s="28"/>
      <c r="C59" s="87"/>
      <c r="D59" s="101"/>
      <c r="E59" s="75"/>
      <c r="F59" s="78" t="s">
        <v>10</v>
      </c>
      <c r="G59" s="52">
        <f>G58*G50</f>
        <v>0</v>
      </c>
      <c r="H59" s="14">
        <f>H58*G50</f>
        <v>0</v>
      </c>
      <c r="I59" s="14">
        <f>I58*G50</f>
        <v>0</v>
      </c>
      <c r="J59" s="41">
        <f>J58*G50</f>
        <v>0</v>
      </c>
      <c r="K59" s="35">
        <f>K58*G50</f>
        <v>0</v>
      </c>
    </row>
    <row r="60" spans="1:11" ht="8.25" customHeight="1" thickTop="1" thickBot="1" x14ac:dyDescent="0.25">
      <c r="G60" s="15"/>
      <c r="H60" s="15"/>
      <c r="I60" s="15"/>
    </row>
    <row r="61" spans="1:11" ht="19.5" customHeight="1" thickTop="1" x14ac:dyDescent="0.25">
      <c r="A61" s="159" t="s">
        <v>15</v>
      </c>
      <c r="B61" s="26"/>
      <c r="C61" s="90"/>
      <c r="D61" s="82"/>
      <c r="E61" s="3" t="s">
        <v>1</v>
      </c>
      <c r="F61" s="4"/>
      <c r="G61" s="49"/>
      <c r="H61" s="173" t="s">
        <v>18</v>
      </c>
      <c r="I61" s="174"/>
      <c r="J61" s="16" t="s">
        <v>20</v>
      </c>
      <c r="K61" s="21" t="s">
        <v>19</v>
      </c>
    </row>
    <row r="62" spans="1:11" ht="15.75" thickBot="1" x14ac:dyDescent="0.25">
      <c r="A62" s="160"/>
      <c r="B62" s="29"/>
      <c r="C62" s="85"/>
      <c r="D62" s="98"/>
      <c r="E62" s="6" t="s">
        <v>11</v>
      </c>
      <c r="F62" s="7"/>
      <c r="G62" s="116"/>
      <c r="H62" s="175"/>
      <c r="I62" s="176"/>
      <c r="J62" s="40"/>
      <c r="K62" s="32"/>
    </row>
    <row r="63" spans="1:11" ht="15" customHeight="1" thickTop="1" x14ac:dyDescent="0.25">
      <c r="A63" s="196" t="s">
        <v>2</v>
      </c>
      <c r="B63" s="198" t="s">
        <v>3</v>
      </c>
      <c r="C63" s="179" t="s">
        <v>12</v>
      </c>
      <c r="D63" s="202" t="s">
        <v>5</v>
      </c>
      <c r="E63" s="203"/>
      <c r="F63" s="204"/>
      <c r="G63" s="201" t="s">
        <v>4</v>
      </c>
      <c r="H63" s="181"/>
      <c r="I63" s="181"/>
      <c r="J63" s="36" t="s">
        <v>21</v>
      </c>
      <c r="K63" s="21" t="s">
        <v>22</v>
      </c>
    </row>
    <row r="64" spans="1:11" ht="17.25" customHeight="1" x14ac:dyDescent="0.35">
      <c r="A64" s="197"/>
      <c r="B64" s="199"/>
      <c r="C64" s="200"/>
      <c r="D64" s="99" t="s">
        <v>6</v>
      </c>
      <c r="E64" s="8" t="s">
        <v>7</v>
      </c>
      <c r="F64" s="8" t="s">
        <v>8</v>
      </c>
      <c r="G64" s="50" t="s">
        <v>6</v>
      </c>
      <c r="H64" s="8" t="s">
        <v>7</v>
      </c>
      <c r="I64" s="8" t="s">
        <v>8</v>
      </c>
      <c r="J64" s="36">
        <f>J62*G61</f>
        <v>0</v>
      </c>
      <c r="K64" s="33">
        <f>K62*G61</f>
        <v>0</v>
      </c>
    </row>
    <row r="65" spans="1:11" ht="14.25" customHeight="1" x14ac:dyDescent="0.2">
      <c r="A65" s="161"/>
      <c r="B65" s="22"/>
      <c r="C65" s="22"/>
      <c r="D65" s="100"/>
      <c r="E65" s="72"/>
      <c r="F65" s="72"/>
      <c r="G65" s="20">
        <f>C65*D65</f>
        <v>0</v>
      </c>
      <c r="H65" s="12">
        <f>C65*E65</f>
        <v>0</v>
      </c>
      <c r="I65" s="12">
        <f>C65*F65</f>
        <v>0</v>
      </c>
      <c r="J65" s="191" t="s">
        <v>17</v>
      </c>
      <c r="K65" s="192"/>
    </row>
    <row r="66" spans="1:11" ht="14.25" customHeight="1" x14ac:dyDescent="0.2">
      <c r="A66" s="161"/>
      <c r="B66" s="22"/>
      <c r="C66" s="22"/>
      <c r="D66" s="100"/>
      <c r="E66" s="72"/>
      <c r="F66" s="72"/>
      <c r="G66" s="20">
        <f>C66*D66</f>
        <v>0</v>
      </c>
      <c r="H66" s="12">
        <f t="shared" ref="H66:H68" si="15">C66*E66</f>
        <v>0</v>
      </c>
      <c r="I66" s="12">
        <f t="shared" ref="I66:I68" si="16">C66*F66</f>
        <v>0</v>
      </c>
      <c r="J66" s="193"/>
      <c r="K66" s="192"/>
    </row>
    <row r="67" spans="1:11" ht="14.25" customHeight="1" x14ac:dyDescent="0.2">
      <c r="A67" s="161"/>
      <c r="B67" s="22"/>
      <c r="C67" s="22"/>
      <c r="D67" s="100"/>
      <c r="E67" s="72"/>
      <c r="F67" s="72"/>
      <c r="G67" s="20">
        <f>C67*D67</f>
        <v>0</v>
      </c>
      <c r="H67" s="12">
        <f t="shared" si="15"/>
        <v>0</v>
      </c>
      <c r="I67" s="12">
        <f t="shared" si="16"/>
        <v>0</v>
      </c>
      <c r="J67" s="193"/>
      <c r="K67" s="192"/>
    </row>
    <row r="68" spans="1:11" ht="15" customHeight="1" thickBot="1" x14ac:dyDescent="0.25">
      <c r="A68" s="162"/>
      <c r="B68" s="23"/>
      <c r="C68" s="86"/>
      <c r="D68" s="103"/>
      <c r="E68" s="72"/>
      <c r="F68" s="72"/>
      <c r="G68" s="20">
        <f t="shared" ref="G68" si="17">C68*D68</f>
        <v>0</v>
      </c>
      <c r="H68" s="12">
        <f t="shared" si="15"/>
        <v>0</v>
      </c>
      <c r="I68" s="12">
        <f t="shared" si="16"/>
        <v>0</v>
      </c>
      <c r="J68" s="194"/>
      <c r="K68" s="195"/>
    </row>
    <row r="69" spans="1:11" x14ac:dyDescent="0.2">
      <c r="B69" s="28"/>
      <c r="C69" s="87"/>
      <c r="D69" s="101"/>
      <c r="E69" s="50"/>
      <c r="F69" s="77" t="s">
        <v>9</v>
      </c>
      <c r="G69" s="51">
        <f>SUM(G65:G68)</f>
        <v>0</v>
      </c>
      <c r="H69" s="13">
        <f>SUM(H65:H68)</f>
        <v>0</v>
      </c>
      <c r="I69" s="13">
        <f>SUM(I65:I68)</f>
        <v>0</v>
      </c>
      <c r="J69" s="34">
        <f>-J62+SUM(H65:H68)</f>
        <v>0</v>
      </c>
      <c r="K69" s="34">
        <f>-K62+SUM(I65:I68)</f>
        <v>0</v>
      </c>
    </row>
    <row r="70" spans="1:11" ht="14.25" customHeight="1" thickBot="1" x14ac:dyDescent="0.25">
      <c r="B70" s="28"/>
      <c r="C70" s="87"/>
      <c r="D70" s="101"/>
      <c r="E70" s="75"/>
      <c r="F70" s="78" t="s">
        <v>10</v>
      </c>
      <c r="G70" s="52">
        <f>G69*G61</f>
        <v>0</v>
      </c>
      <c r="H70" s="14">
        <f>H69*G61</f>
        <v>0</v>
      </c>
      <c r="I70" s="14">
        <f>I69*G61</f>
        <v>0</v>
      </c>
      <c r="J70" s="41">
        <f>J69*G61</f>
        <v>0</v>
      </c>
      <c r="K70" s="35">
        <f>K69*G61</f>
        <v>0</v>
      </c>
    </row>
    <row r="71" spans="1:11" ht="6" customHeight="1" thickTop="1" x14ac:dyDescent="0.2">
      <c r="G71" s="15"/>
      <c r="H71" s="15"/>
      <c r="I71" s="15"/>
    </row>
    <row r="72" spans="1:11" s="61" customFormat="1" ht="19.5" customHeight="1" x14ac:dyDescent="0.25">
      <c r="A72" s="165"/>
      <c r="C72" s="91"/>
      <c r="D72" s="104"/>
      <c r="F72" s="81"/>
      <c r="G72" s="55"/>
      <c r="H72" s="55"/>
      <c r="I72" s="55"/>
      <c r="J72" s="62"/>
      <c r="K72" s="62"/>
    </row>
    <row r="73" spans="1:11" s="61" customFormat="1" ht="15" customHeight="1" x14ac:dyDescent="0.25">
      <c r="A73" s="165"/>
      <c r="C73" s="91"/>
      <c r="D73" s="104"/>
      <c r="F73" s="81"/>
      <c r="G73" s="55"/>
      <c r="H73" s="55"/>
      <c r="I73" s="55"/>
      <c r="J73" s="62"/>
      <c r="K73" s="62"/>
    </row>
    <row r="74" spans="1:11" s="61" customFormat="1" ht="18.75" customHeight="1" thickBot="1" x14ac:dyDescent="0.3">
      <c r="A74" s="165"/>
      <c r="C74" s="91"/>
      <c r="D74" s="104"/>
      <c r="F74" s="81"/>
      <c r="G74" s="55"/>
      <c r="H74" s="55"/>
      <c r="I74" s="55"/>
      <c r="J74" s="62"/>
      <c r="K74" s="62"/>
    </row>
    <row r="75" spans="1:11" ht="4.5" customHeight="1" thickBot="1" x14ac:dyDescent="0.25">
      <c r="A75" s="167"/>
      <c r="B75" s="31"/>
      <c r="C75" s="93"/>
      <c r="D75" s="106"/>
      <c r="E75" s="11"/>
      <c r="F75" s="11"/>
      <c r="G75" s="19"/>
      <c r="H75" s="19"/>
      <c r="I75" s="19"/>
      <c r="J75" s="44"/>
      <c r="K75" s="39"/>
    </row>
    <row r="76" spans="1:11" ht="19.5" customHeight="1" thickTop="1" x14ac:dyDescent="0.25">
      <c r="A76" s="159" t="s">
        <v>16</v>
      </c>
      <c r="B76" s="26"/>
      <c r="C76" s="90"/>
      <c r="D76" s="82"/>
      <c r="E76" s="3" t="s">
        <v>1</v>
      </c>
      <c r="F76" s="4"/>
      <c r="G76" s="49"/>
      <c r="H76" s="173" t="s">
        <v>18</v>
      </c>
      <c r="I76" s="174"/>
      <c r="J76" s="16" t="s">
        <v>20</v>
      </c>
      <c r="K76" s="21" t="s">
        <v>19</v>
      </c>
    </row>
    <row r="77" spans="1:11" ht="14.25" customHeight="1" thickBot="1" x14ac:dyDescent="0.25">
      <c r="A77" s="160"/>
      <c r="B77" s="29"/>
      <c r="C77" s="85"/>
      <c r="D77" s="98"/>
      <c r="E77" s="6" t="s">
        <v>11</v>
      </c>
      <c r="F77" s="7"/>
      <c r="G77" s="116"/>
      <c r="H77" s="175"/>
      <c r="I77" s="176"/>
      <c r="J77" s="40"/>
      <c r="K77" s="32"/>
    </row>
    <row r="78" spans="1:11" ht="14.25" customHeight="1" thickTop="1" x14ac:dyDescent="0.2">
      <c r="A78" s="196" t="s">
        <v>2</v>
      </c>
      <c r="B78" s="198" t="s">
        <v>3</v>
      </c>
      <c r="C78" s="179" t="s">
        <v>12</v>
      </c>
      <c r="D78" s="207" t="s">
        <v>5</v>
      </c>
      <c r="E78" s="208"/>
      <c r="F78" s="209"/>
      <c r="G78" s="201" t="s">
        <v>4</v>
      </c>
      <c r="H78" s="181"/>
      <c r="I78" s="181"/>
      <c r="J78" s="36" t="s">
        <v>21</v>
      </c>
      <c r="K78" s="21" t="s">
        <v>22</v>
      </c>
    </row>
    <row r="79" spans="1:11" ht="14.25" customHeight="1" x14ac:dyDescent="0.35">
      <c r="A79" s="205"/>
      <c r="B79" s="206"/>
      <c r="C79" s="180"/>
      <c r="D79" s="99" t="s">
        <v>6</v>
      </c>
      <c r="E79" s="8" t="s">
        <v>7</v>
      </c>
      <c r="F79" s="8" t="s">
        <v>8</v>
      </c>
      <c r="G79" s="50" t="s">
        <v>6</v>
      </c>
      <c r="H79" s="8" t="s">
        <v>7</v>
      </c>
      <c r="I79" s="8" t="s">
        <v>8</v>
      </c>
      <c r="J79" s="36">
        <f>J77*G76</f>
        <v>0</v>
      </c>
      <c r="K79" s="33">
        <f>K77*G76</f>
        <v>0</v>
      </c>
    </row>
    <row r="80" spans="1:11" ht="14.25" customHeight="1" x14ac:dyDescent="0.2">
      <c r="A80" s="161"/>
      <c r="B80" s="22"/>
      <c r="C80" s="22"/>
      <c r="D80" s="100"/>
      <c r="E80" s="72"/>
      <c r="F80" s="72"/>
      <c r="G80" s="20">
        <f>C80*D80</f>
        <v>0</v>
      </c>
      <c r="H80" s="12">
        <f>C80*E80</f>
        <v>0</v>
      </c>
      <c r="I80" s="12">
        <f>C80*F80</f>
        <v>0</v>
      </c>
      <c r="J80" s="191" t="s">
        <v>17</v>
      </c>
      <c r="K80" s="192"/>
    </row>
    <row r="81" spans="1:11" ht="14.25" customHeight="1" x14ac:dyDescent="0.2">
      <c r="A81" s="161"/>
      <c r="B81" s="22"/>
      <c r="C81" s="22"/>
      <c r="D81" s="100"/>
      <c r="E81" s="72"/>
      <c r="F81" s="72"/>
      <c r="G81" s="20">
        <f>C81*D81</f>
        <v>0</v>
      </c>
      <c r="H81" s="12">
        <f t="shared" ref="H81:H83" si="18">C81*E81</f>
        <v>0</v>
      </c>
      <c r="I81" s="12">
        <f t="shared" ref="I81:I83" si="19">C81*F81</f>
        <v>0</v>
      </c>
      <c r="J81" s="193"/>
      <c r="K81" s="192"/>
    </row>
    <row r="82" spans="1:11" ht="14.25" customHeight="1" x14ac:dyDescent="0.2">
      <c r="A82" s="161"/>
      <c r="B82" s="22"/>
      <c r="C82" s="22"/>
      <c r="D82" s="100"/>
      <c r="E82" s="72"/>
      <c r="F82" s="72"/>
      <c r="G82" s="20">
        <f>C82*D82</f>
        <v>0</v>
      </c>
      <c r="H82" s="12">
        <f t="shared" si="18"/>
        <v>0</v>
      </c>
      <c r="I82" s="12">
        <f t="shared" si="19"/>
        <v>0</v>
      </c>
      <c r="J82" s="193"/>
      <c r="K82" s="192"/>
    </row>
    <row r="83" spans="1:11" ht="15" customHeight="1" thickBot="1" x14ac:dyDescent="0.25">
      <c r="A83" s="162"/>
      <c r="B83" s="23"/>
      <c r="C83" s="86"/>
      <c r="D83" s="103"/>
      <c r="E83" s="72"/>
      <c r="F83" s="72"/>
      <c r="G83" s="20">
        <f t="shared" ref="G83" si="20">C83*D83</f>
        <v>0</v>
      </c>
      <c r="H83" s="12">
        <f t="shared" si="18"/>
        <v>0</v>
      </c>
      <c r="I83" s="12">
        <f t="shared" si="19"/>
        <v>0</v>
      </c>
      <c r="J83" s="194"/>
      <c r="K83" s="195"/>
    </row>
    <row r="84" spans="1:11" ht="14.25" customHeight="1" x14ac:dyDescent="0.2">
      <c r="B84" s="28"/>
      <c r="C84" s="87"/>
      <c r="D84" s="101"/>
      <c r="E84" s="50"/>
      <c r="F84" s="77" t="s">
        <v>9</v>
      </c>
      <c r="G84" s="51">
        <f>SUM(G80:G83)</f>
        <v>0</v>
      </c>
      <c r="H84" s="13">
        <f>SUM(H80:H83)</f>
        <v>0</v>
      </c>
      <c r="I84" s="13">
        <f>SUM(I80:I83)</f>
        <v>0</v>
      </c>
      <c r="J84" s="34">
        <f>-J77+SUM(H80:H83)</f>
        <v>0</v>
      </c>
      <c r="K84" s="34">
        <f>-K77+SUM(I80:I83)</f>
        <v>0</v>
      </c>
    </row>
    <row r="85" spans="1:11" ht="19.5" customHeight="1" thickBot="1" x14ac:dyDescent="0.25">
      <c r="B85" s="28"/>
      <c r="C85" s="87"/>
      <c r="D85" s="101"/>
      <c r="E85" s="75"/>
      <c r="F85" s="78" t="s">
        <v>10</v>
      </c>
      <c r="G85" s="52">
        <f>G84*G76</f>
        <v>0</v>
      </c>
      <c r="H85" s="14">
        <f>H84*G76</f>
        <v>0</v>
      </c>
      <c r="I85" s="14">
        <f>I84*G76</f>
        <v>0</v>
      </c>
      <c r="J85" s="41">
        <f>J84*G76</f>
        <v>0</v>
      </c>
      <c r="K85" s="35">
        <f>K84*G76</f>
        <v>0</v>
      </c>
    </row>
    <row r="86" spans="1:11" ht="6" customHeight="1" thickTop="1" thickBot="1" x14ac:dyDescent="0.25">
      <c r="G86" s="15"/>
      <c r="H86" s="15"/>
      <c r="I86" s="15"/>
    </row>
    <row r="87" spans="1:11" ht="19.5" customHeight="1" thickTop="1" x14ac:dyDescent="0.25">
      <c r="A87" s="159" t="s">
        <v>16</v>
      </c>
      <c r="B87" s="26"/>
      <c r="C87" s="90"/>
      <c r="D87" s="82"/>
      <c r="E87" s="3" t="s">
        <v>1</v>
      </c>
      <c r="F87" s="4"/>
      <c r="G87" s="49"/>
      <c r="H87" s="173" t="s">
        <v>18</v>
      </c>
      <c r="I87" s="174"/>
      <c r="J87" s="16" t="s">
        <v>20</v>
      </c>
      <c r="K87" s="21" t="s">
        <v>19</v>
      </c>
    </row>
    <row r="88" spans="1:11" ht="14.25" customHeight="1" thickBot="1" x14ac:dyDescent="0.25">
      <c r="A88" s="160"/>
      <c r="B88" s="29"/>
      <c r="C88" s="85"/>
      <c r="D88" s="98"/>
      <c r="E88" s="6" t="s">
        <v>11</v>
      </c>
      <c r="F88" s="7"/>
      <c r="G88" s="116"/>
      <c r="H88" s="175"/>
      <c r="I88" s="176"/>
      <c r="J88" s="40"/>
      <c r="K88" s="32"/>
    </row>
    <row r="89" spans="1:11" ht="14.25" customHeight="1" thickTop="1" x14ac:dyDescent="0.2">
      <c r="A89" s="196" t="s">
        <v>2</v>
      </c>
      <c r="B89" s="198" t="s">
        <v>3</v>
      </c>
      <c r="C89" s="179" t="s">
        <v>12</v>
      </c>
      <c r="D89" s="207" t="s">
        <v>5</v>
      </c>
      <c r="E89" s="208"/>
      <c r="F89" s="209"/>
      <c r="G89" s="201" t="s">
        <v>4</v>
      </c>
      <c r="H89" s="181"/>
      <c r="I89" s="181"/>
      <c r="J89" s="36" t="s">
        <v>21</v>
      </c>
      <c r="K89" s="21" t="s">
        <v>22</v>
      </c>
    </row>
    <row r="90" spans="1:11" ht="14.25" customHeight="1" x14ac:dyDescent="0.35">
      <c r="A90" s="205"/>
      <c r="B90" s="206"/>
      <c r="C90" s="180"/>
      <c r="D90" s="99" t="s">
        <v>6</v>
      </c>
      <c r="E90" s="8" t="s">
        <v>7</v>
      </c>
      <c r="F90" s="8" t="s">
        <v>8</v>
      </c>
      <c r="G90" s="50" t="s">
        <v>6</v>
      </c>
      <c r="H90" s="8" t="s">
        <v>7</v>
      </c>
      <c r="I90" s="8" t="s">
        <v>8</v>
      </c>
      <c r="J90" s="36">
        <f>J88*G87</f>
        <v>0</v>
      </c>
      <c r="K90" s="33">
        <f>K88*G87</f>
        <v>0</v>
      </c>
    </row>
    <row r="91" spans="1:11" ht="14.25" customHeight="1" x14ac:dyDescent="0.2">
      <c r="A91" s="161"/>
      <c r="B91" s="22"/>
      <c r="C91" s="22"/>
      <c r="D91" s="100"/>
      <c r="E91" s="72"/>
      <c r="F91" s="72"/>
      <c r="G91" s="20">
        <f>C91*D91</f>
        <v>0</v>
      </c>
      <c r="H91" s="12">
        <f>C91*E91</f>
        <v>0</v>
      </c>
      <c r="I91" s="12">
        <f>C91*F91</f>
        <v>0</v>
      </c>
      <c r="J91" s="191" t="s">
        <v>17</v>
      </c>
      <c r="K91" s="192"/>
    </row>
    <row r="92" spans="1:11" ht="14.25" customHeight="1" x14ac:dyDescent="0.2">
      <c r="A92" s="161"/>
      <c r="B92" s="22"/>
      <c r="C92" s="22"/>
      <c r="D92" s="100"/>
      <c r="E92" s="72"/>
      <c r="F92" s="72"/>
      <c r="G92" s="20">
        <f t="shared" ref="G92:G94" si="21">C92*D92</f>
        <v>0</v>
      </c>
      <c r="H92" s="12">
        <f t="shared" ref="H92:H94" si="22">C92*E92</f>
        <v>0</v>
      </c>
      <c r="I92" s="12">
        <f t="shared" ref="I92:I94" si="23">C92*F92</f>
        <v>0</v>
      </c>
      <c r="J92" s="193"/>
      <c r="K92" s="192"/>
    </row>
    <row r="93" spans="1:11" ht="14.25" customHeight="1" x14ac:dyDescent="0.2">
      <c r="A93" s="161"/>
      <c r="B93" s="22"/>
      <c r="C93" s="22"/>
      <c r="D93" s="100"/>
      <c r="E93" s="72"/>
      <c r="F93" s="72"/>
      <c r="G93" s="20">
        <f t="shared" si="21"/>
        <v>0</v>
      </c>
      <c r="H93" s="12">
        <f t="shared" si="22"/>
        <v>0</v>
      </c>
      <c r="I93" s="12">
        <f t="shared" si="23"/>
        <v>0</v>
      </c>
      <c r="J93" s="193"/>
      <c r="K93" s="192"/>
    </row>
    <row r="94" spans="1:11" ht="15" customHeight="1" thickBot="1" x14ac:dyDescent="0.25">
      <c r="A94" s="162"/>
      <c r="B94" s="23"/>
      <c r="C94" s="86"/>
      <c r="D94" s="103"/>
      <c r="E94" s="72"/>
      <c r="F94" s="72"/>
      <c r="G94" s="20">
        <f t="shared" si="21"/>
        <v>0</v>
      </c>
      <c r="H94" s="12">
        <f t="shared" si="22"/>
        <v>0</v>
      </c>
      <c r="I94" s="12">
        <f t="shared" si="23"/>
        <v>0</v>
      </c>
      <c r="J94" s="194"/>
      <c r="K94" s="195"/>
    </row>
    <row r="95" spans="1:11" x14ac:dyDescent="0.2">
      <c r="B95" s="28"/>
      <c r="C95" s="87"/>
      <c r="D95" s="101"/>
      <c r="E95" s="50"/>
      <c r="F95" s="77" t="s">
        <v>9</v>
      </c>
      <c r="G95" s="51">
        <f>SUM(G91:G94)</f>
        <v>0</v>
      </c>
      <c r="H95" s="13">
        <f>SUM(H91:H94)</f>
        <v>0</v>
      </c>
      <c r="I95" s="13">
        <f>SUM(I91:I94)</f>
        <v>0</v>
      </c>
      <c r="J95" s="34">
        <f>-J88+SUM(H91:H94)</f>
        <v>0</v>
      </c>
      <c r="K95" s="34">
        <f>-K88+SUM(I91:I94)</f>
        <v>0</v>
      </c>
    </row>
    <row r="96" spans="1:11" ht="19.5" customHeight="1" thickBot="1" x14ac:dyDescent="0.25">
      <c r="B96" s="28"/>
      <c r="C96" s="87"/>
      <c r="D96" s="101"/>
      <c r="E96" s="75"/>
      <c r="F96" s="78" t="s">
        <v>10</v>
      </c>
      <c r="G96" s="52">
        <f>G95*G87</f>
        <v>0</v>
      </c>
      <c r="H96" s="14">
        <f>H95*G87</f>
        <v>0</v>
      </c>
      <c r="I96" s="14">
        <f>I95*G87</f>
        <v>0</v>
      </c>
      <c r="J96" s="41">
        <f>J95*G87</f>
        <v>0</v>
      </c>
      <c r="K96" s="35">
        <f>K95*G87</f>
        <v>0</v>
      </c>
    </row>
    <row r="97" spans="1:11" ht="8.25" customHeight="1" thickTop="1" thickBot="1" x14ac:dyDescent="0.25">
      <c r="G97" s="15"/>
      <c r="H97" s="15"/>
      <c r="I97" s="15"/>
    </row>
    <row r="98" spans="1:11" ht="19.5" customHeight="1" thickTop="1" x14ac:dyDescent="0.25">
      <c r="A98" s="159" t="s">
        <v>16</v>
      </c>
      <c r="B98" s="26"/>
      <c r="C98" s="90"/>
      <c r="D98" s="82"/>
      <c r="E98" s="3" t="s">
        <v>1</v>
      </c>
      <c r="F98" s="4"/>
      <c r="G98" s="49"/>
      <c r="H98" s="173" t="s">
        <v>18</v>
      </c>
      <c r="I98" s="174"/>
      <c r="J98" s="16" t="s">
        <v>20</v>
      </c>
      <c r="K98" s="21" t="s">
        <v>19</v>
      </c>
    </row>
    <row r="99" spans="1:11" ht="14.25" customHeight="1" thickBot="1" x14ac:dyDescent="0.25">
      <c r="A99" s="160"/>
      <c r="B99" s="29"/>
      <c r="C99" s="85"/>
      <c r="D99" s="98"/>
      <c r="E99" s="6" t="s">
        <v>11</v>
      </c>
      <c r="F99" s="7"/>
      <c r="G99" s="116"/>
      <c r="H99" s="175"/>
      <c r="I99" s="176"/>
      <c r="J99" s="40"/>
      <c r="K99" s="32"/>
    </row>
    <row r="100" spans="1:11" ht="14.25" customHeight="1" thickTop="1" x14ac:dyDescent="0.2">
      <c r="A100" s="196" t="s">
        <v>2</v>
      </c>
      <c r="B100" s="198" t="s">
        <v>3</v>
      </c>
      <c r="C100" s="179" t="s">
        <v>12</v>
      </c>
      <c r="D100" s="207" t="s">
        <v>5</v>
      </c>
      <c r="E100" s="208"/>
      <c r="F100" s="209"/>
      <c r="G100" s="201" t="s">
        <v>4</v>
      </c>
      <c r="H100" s="181"/>
      <c r="I100" s="181"/>
      <c r="J100" s="36" t="s">
        <v>21</v>
      </c>
      <c r="K100" s="21" t="s">
        <v>22</v>
      </c>
    </row>
    <row r="101" spans="1:11" ht="14.25" customHeight="1" x14ac:dyDescent="0.35">
      <c r="A101" s="205"/>
      <c r="B101" s="206"/>
      <c r="C101" s="180"/>
      <c r="D101" s="99" t="s">
        <v>6</v>
      </c>
      <c r="E101" s="8" t="s">
        <v>7</v>
      </c>
      <c r="F101" s="8" t="s">
        <v>8</v>
      </c>
      <c r="G101" s="50" t="s">
        <v>6</v>
      </c>
      <c r="H101" s="8" t="s">
        <v>7</v>
      </c>
      <c r="I101" s="8" t="s">
        <v>8</v>
      </c>
      <c r="J101" s="36">
        <f>J99*G98</f>
        <v>0</v>
      </c>
      <c r="K101" s="33">
        <f>K99*G98</f>
        <v>0</v>
      </c>
    </row>
    <row r="102" spans="1:11" ht="14.25" customHeight="1" x14ac:dyDescent="0.2">
      <c r="A102" s="161"/>
      <c r="B102" s="22"/>
      <c r="C102" s="22"/>
      <c r="D102" s="100"/>
      <c r="E102" s="72"/>
      <c r="F102" s="72"/>
      <c r="G102" s="20">
        <f>C102*D102</f>
        <v>0</v>
      </c>
      <c r="H102" s="12">
        <f>C102*E102</f>
        <v>0</v>
      </c>
      <c r="I102" s="12">
        <f>C102*F102</f>
        <v>0</v>
      </c>
      <c r="J102" s="191" t="s">
        <v>17</v>
      </c>
      <c r="K102" s="192"/>
    </row>
    <row r="103" spans="1:11" ht="14.25" customHeight="1" x14ac:dyDescent="0.2">
      <c r="A103" s="161"/>
      <c r="B103" s="22"/>
      <c r="C103" s="22"/>
      <c r="D103" s="100"/>
      <c r="E103" s="72"/>
      <c r="F103" s="72"/>
      <c r="G103" s="20">
        <f t="shared" ref="G103:G105" si="24">C103*D103</f>
        <v>0</v>
      </c>
      <c r="H103" s="12">
        <f t="shared" ref="H103:H105" si="25">C103*E103</f>
        <v>0</v>
      </c>
      <c r="I103" s="12">
        <f t="shared" ref="I103:I105" si="26">C103*F103</f>
        <v>0</v>
      </c>
      <c r="J103" s="193"/>
      <c r="K103" s="192"/>
    </row>
    <row r="104" spans="1:11" ht="14.25" customHeight="1" x14ac:dyDescent="0.2">
      <c r="A104" s="161"/>
      <c r="B104" s="22"/>
      <c r="C104" s="22"/>
      <c r="D104" s="100"/>
      <c r="E104" s="72"/>
      <c r="F104" s="72"/>
      <c r="G104" s="20">
        <f t="shared" si="24"/>
        <v>0</v>
      </c>
      <c r="H104" s="12">
        <f t="shared" si="25"/>
        <v>0</v>
      </c>
      <c r="I104" s="12">
        <f t="shared" si="26"/>
        <v>0</v>
      </c>
      <c r="J104" s="193"/>
      <c r="K104" s="192"/>
    </row>
    <row r="105" spans="1:11" ht="15" customHeight="1" thickBot="1" x14ac:dyDescent="0.25">
      <c r="A105" s="162"/>
      <c r="B105" s="23"/>
      <c r="C105" s="86"/>
      <c r="D105" s="103"/>
      <c r="E105" s="72"/>
      <c r="F105" s="72"/>
      <c r="G105" s="20">
        <f t="shared" si="24"/>
        <v>0</v>
      </c>
      <c r="H105" s="12">
        <f t="shared" si="25"/>
        <v>0</v>
      </c>
      <c r="I105" s="12">
        <f t="shared" si="26"/>
        <v>0</v>
      </c>
      <c r="J105" s="194"/>
      <c r="K105" s="195"/>
    </row>
    <row r="106" spans="1:11" x14ac:dyDescent="0.2">
      <c r="A106" s="168"/>
      <c r="B106" s="28"/>
      <c r="C106" s="87"/>
      <c r="D106" s="101"/>
      <c r="E106" s="50"/>
      <c r="F106" s="77" t="s">
        <v>9</v>
      </c>
      <c r="G106" s="51">
        <f>SUM(G102:G105)</f>
        <v>0</v>
      </c>
      <c r="H106" s="13">
        <f>SUM(H102:H105)</f>
        <v>0</v>
      </c>
      <c r="I106" s="13">
        <f>SUM(I102:I105)</f>
        <v>0</v>
      </c>
      <c r="J106" s="34">
        <f>-J99+SUM(H102:H105)</f>
        <v>0</v>
      </c>
      <c r="K106" s="34">
        <f>-K99+SUM(I102:I105)</f>
        <v>0</v>
      </c>
    </row>
    <row r="107" spans="1:11" ht="15" thickBot="1" x14ac:dyDescent="0.25">
      <c r="A107" s="168"/>
      <c r="B107" s="28"/>
      <c r="C107" s="87"/>
      <c r="D107" s="101"/>
      <c r="E107" s="75"/>
      <c r="F107" s="78" t="s">
        <v>10</v>
      </c>
      <c r="G107" s="52">
        <f>G106*G98</f>
        <v>0</v>
      </c>
      <c r="H107" s="14">
        <f>H106*G98</f>
        <v>0</v>
      </c>
      <c r="I107" s="14">
        <f>I106*G98</f>
        <v>0</v>
      </c>
      <c r="J107" s="41">
        <f>J106*G98</f>
        <v>0</v>
      </c>
      <c r="K107" s="35">
        <f>K106*G98</f>
        <v>0</v>
      </c>
    </row>
    <row r="108" spans="1:11" ht="6.75" customHeight="1" thickTop="1" x14ac:dyDescent="0.2">
      <c r="G108" s="15"/>
      <c r="H108" s="15"/>
      <c r="I108" s="15"/>
    </row>
    <row r="109" spans="1:11" s="61" customFormat="1" ht="19.5" customHeight="1" x14ac:dyDescent="0.25">
      <c r="A109" s="165"/>
      <c r="C109" s="91"/>
      <c r="D109" s="104"/>
      <c r="F109" s="81"/>
      <c r="G109" s="55"/>
      <c r="H109" s="55"/>
      <c r="I109" s="55"/>
      <c r="J109" s="62"/>
      <c r="K109" s="62"/>
    </row>
    <row r="110" spans="1:11" s="61" customFormat="1" ht="15" customHeight="1" x14ac:dyDescent="0.25">
      <c r="A110" s="165"/>
      <c r="C110" s="91"/>
      <c r="D110" s="104"/>
      <c r="F110" s="81"/>
      <c r="G110" s="55"/>
      <c r="H110" s="55"/>
      <c r="I110" s="55"/>
      <c r="J110" s="62"/>
      <c r="K110" s="62"/>
    </row>
    <row r="111" spans="1:11" s="61" customFormat="1" ht="18.75" customHeight="1" thickBot="1" x14ac:dyDescent="0.3">
      <c r="A111" s="165"/>
      <c r="C111" s="91"/>
      <c r="D111" s="104"/>
      <c r="F111" s="81"/>
      <c r="G111" s="55"/>
      <c r="H111" s="55"/>
      <c r="I111" s="55"/>
      <c r="J111" s="62"/>
      <c r="K111" s="62"/>
    </row>
    <row r="112" spans="1:11" ht="4.5" customHeight="1" thickTop="1" thickBot="1" x14ac:dyDescent="0.25">
      <c r="A112" s="169"/>
      <c r="B112" s="30"/>
      <c r="C112" s="94"/>
      <c r="D112" s="107"/>
      <c r="E112" s="10"/>
      <c r="F112" s="10"/>
      <c r="G112" s="18"/>
      <c r="H112" s="18"/>
      <c r="I112" s="18"/>
      <c r="J112" s="43"/>
      <c r="K112" s="38"/>
    </row>
    <row r="113" spans="1:11" ht="19.5" customHeight="1" thickTop="1" x14ac:dyDescent="0.25">
      <c r="A113" s="159" t="s">
        <v>15</v>
      </c>
      <c r="B113" s="26"/>
      <c r="C113" s="90"/>
      <c r="D113" s="82"/>
      <c r="E113" s="3" t="s">
        <v>1</v>
      </c>
      <c r="F113" s="4"/>
      <c r="G113" s="49"/>
      <c r="H113" s="173" t="s">
        <v>18</v>
      </c>
      <c r="I113" s="174"/>
      <c r="J113" s="16" t="s">
        <v>20</v>
      </c>
      <c r="K113" s="21" t="s">
        <v>19</v>
      </c>
    </row>
    <row r="114" spans="1:11" ht="15.75" thickBot="1" x14ac:dyDescent="0.25">
      <c r="A114" s="160"/>
      <c r="B114" s="29"/>
      <c r="C114" s="85"/>
      <c r="D114" s="98"/>
      <c r="E114" s="6" t="s">
        <v>11</v>
      </c>
      <c r="F114" s="7"/>
      <c r="G114" s="116"/>
      <c r="H114" s="175"/>
      <c r="I114" s="176"/>
      <c r="J114" s="40"/>
      <c r="K114" s="32"/>
    </row>
    <row r="115" spans="1:11" ht="18" customHeight="1" thickTop="1" x14ac:dyDescent="0.25">
      <c r="A115" s="196" t="s">
        <v>2</v>
      </c>
      <c r="B115" s="198" t="s">
        <v>3</v>
      </c>
      <c r="C115" s="179" t="s">
        <v>12</v>
      </c>
      <c r="D115" s="202" t="s">
        <v>5</v>
      </c>
      <c r="E115" s="203"/>
      <c r="F115" s="204"/>
      <c r="G115" s="201" t="s">
        <v>4</v>
      </c>
      <c r="H115" s="181"/>
      <c r="I115" s="181"/>
      <c r="J115" s="36" t="s">
        <v>21</v>
      </c>
      <c r="K115" s="21" t="s">
        <v>22</v>
      </c>
    </row>
    <row r="116" spans="1:11" ht="18.75" x14ac:dyDescent="0.35">
      <c r="A116" s="197"/>
      <c r="B116" s="199"/>
      <c r="C116" s="200"/>
      <c r="D116" s="99" t="s">
        <v>6</v>
      </c>
      <c r="E116" s="8" t="s">
        <v>7</v>
      </c>
      <c r="F116" s="8" t="s">
        <v>8</v>
      </c>
      <c r="G116" s="50" t="s">
        <v>6</v>
      </c>
      <c r="H116" s="8" t="s">
        <v>7</v>
      </c>
      <c r="I116" s="8" t="s">
        <v>8</v>
      </c>
      <c r="J116" s="36">
        <f>J114*G113</f>
        <v>0</v>
      </c>
      <c r="K116" s="33">
        <f>K114*G113</f>
        <v>0</v>
      </c>
    </row>
    <row r="117" spans="1:11" ht="14.25" customHeight="1" x14ac:dyDescent="0.2">
      <c r="A117" s="161"/>
      <c r="B117" s="22"/>
      <c r="C117" s="22"/>
      <c r="D117" s="100"/>
      <c r="E117" s="72"/>
      <c r="F117" s="72"/>
      <c r="G117" s="20">
        <f>C117*D117</f>
        <v>0</v>
      </c>
      <c r="H117" s="12">
        <f>C117*E117</f>
        <v>0</v>
      </c>
      <c r="I117" s="12">
        <f>C117*F117</f>
        <v>0</v>
      </c>
      <c r="J117" s="191" t="s">
        <v>17</v>
      </c>
      <c r="K117" s="192"/>
    </row>
    <row r="118" spans="1:11" ht="14.25" customHeight="1" x14ac:dyDescent="0.2">
      <c r="A118" s="161"/>
      <c r="B118" s="22"/>
      <c r="C118" s="22"/>
      <c r="D118" s="100"/>
      <c r="E118" s="72"/>
      <c r="F118" s="72"/>
      <c r="G118" s="20">
        <f t="shared" ref="G118:G120" si="27">C118*D118</f>
        <v>0</v>
      </c>
      <c r="H118" s="12">
        <f t="shared" ref="H118:H120" si="28">C118*E118</f>
        <v>0</v>
      </c>
      <c r="I118" s="12">
        <f t="shared" ref="I118:I120" si="29">C118*F118</f>
        <v>0</v>
      </c>
      <c r="J118" s="193"/>
      <c r="K118" s="192"/>
    </row>
    <row r="119" spans="1:11" ht="14.25" customHeight="1" x14ac:dyDescent="0.2">
      <c r="A119" s="161"/>
      <c r="B119" s="22"/>
      <c r="C119" s="22"/>
      <c r="D119" s="100"/>
      <c r="E119" s="72"/>
      <c r="F119" s="72"/>
      <c r="G119" s="20">
        <f t="shared" si="27"/>
        <v>0</v>
      </c>
      <c r="H119" s="12">
        <f t="shared" si="28"/>
        <v>0</v>
      </c>
      <c r="I119" s="12">
        <f t="shared" si="29"/>
        <v>0</v>
      </c>
      <c r="J119" s="193"/>
      <c r="K119" s="192"/>
    </row>
    <row r="120" spans="1:11" ht="15" customHeight="1" thickBot="1" x14ac:dyDescent="0.25">
      <c r="A120" s="162"/>
      <c r="B120" s="23"/>
      <c r="C120" s="86"/>
      <c r="D120" s="103"/>
      <c r="E120" s="72"/>
      <c r="F120" s="72"/>
      <c r="G120" s="20">
        <f t="shared" si="27"/>
        <v>0</v>
      </c>
      <c r="H120" s="12">
        <f t="shared" si="28"/>
        <v>0</v>
      </c>
      <c r="I120" s="12">
        <f t="shared" si="29"/>
        <v>0</v>
      </c>
      <c r="J120" s="194"/>
      <c r="K120" s="195"/>
    </row>
    <row r="121" spans="1:11" x14ac:dyDescent="0.2">
      <c r="B121" s="28"/>
      <c r="C121" s="87"/>
      <c r="D121" s="101"/>
      <c r="E121" s="50"/>
      <c r="F121" s="77" t="s">
        <v>9</v>
      </c>
      <c r="G121" s="51">
        <f>SUM(G117:G120)</f>
        <v>0</v>
      </c>
      <c r="H121" s="13">
        <f>SUM(H117:H120)</f>
        <v>0</v>
      </c>
      <c r="I121" s="13">
        <f>SUM(I117:I120)</f>
        <v>0</v>
      </c>
      <c r="J121" s="34">
        <f>-J114+SUM(H117:H120)</f>
        <v>0</v>
      </c>
      <c r="K121" s="34">
        <f>-K114+SUM(I117:I120)</f>
        <v>0</v>
      </c>
    </row>
    <row r="122" spans="1:11" ht="15" thickBot="1" x14ac:dyDescent="0.25">
      <c r="B122" s="28"/>
      <c r="C122" s="87"/>
      <c r="D122" s="101"/>
      <c r="E122" s="75"/>
      <c r="F122" s="78" t="s">
        <v>10</v>
      </c>
      <c r="G122" s="52">
        <f>G121*G113</f>
        <v>0</v>
      </c>
      <c r="H122" s="14">
        <f>H121*G113</f>
        <v>0</v>
      </c>
      <c r="I122" s="14">
        <f>I121*G113</f>
        <v>0</v>
      </c>
      <c r="J122" s="41">
        <f>J121*G113</f>
        <v>0</v>
      </c>
      <c r="K122" s="35">
        <f>K121*G113</f>
        <v>0</v>
      </c>
    </row>
    <row r="123" spans="1:11" ht="4.5" customHeight="1" thickTop="1" thickBot="1" x14ac:dyDescent="0.25">
      <c r="G123" s="15"/>
      <c r="H123" s="15"/>
      <c r="I123" s="15"/>
    </row>
    <row r="124" spans="1:11" ht="19.5" customHeight="1" thickTop="1" x14ac:dyDescent="0.25">
      <c r="A124" s="159" t="s">
        <v>15</v>
      </c>
      <c r="B124" s="26"/>
      <c r="C124" s="90"/>
      <c r="D124" s="82"/>
      <c r="E124" s="3" t="s">
        <v>1</v>
      </c>
      <c r="F124" s="4"/>
      <c r="G124" s="49"/>
      <c r="H124" s="173" t="s">
        <v>18</v>
      </c>
      <c r="I124" s="174"/>
      <c r="J124" s="16" t="s">
        <v>20</v>
      </c>
      <c r="K124" s="21" t="s">
        <v>19</v>
      </c>
    </row>
    <row r="125" spans="1:11" ht="15.75" thickBot="1" x14ac:dyDescent="0.25">
      <c r="A125" s="160"/>
      <c r="B125" s="29"/>
      <c r="C125" s="85"/>
      <c r="D125" s="98"/>
      <c r="E125" s="6" t="s">
        <v>11</v>
      </c>
      <c r="F125" s="7"/>
      <c r="G125" s="116"/>
      <c r="H125" s="175"/>
      <c r="I125" s="176"/>
      <c r="J125" s="40"/>
      <c r="K125" s="32"/>
    </row>
    <row r="126" spans="1:11" ht="17.25" customHeight="1" thickTop="1" x14ac:dyDescent="0.25">
      <c r="A126" s="196" t="s">
        <v>2</v>
      </c>
      <c r="B126" s="198" t="s">
        <v>3</v>
      </c>
      <c r="C126" s="179" t="s">
        <v>12</v>
      </c>
      <c r="D126" s="202" t="s">
        <v>5</v>
      </c>
      <c r="E126" s="203"/>
      <c r="F126" s="204"/>
      <c r="G126" s="201" t="s">
        <v>4</v>
      </c>
      <c r="H126" s="181"/>
      <c r="I126" s="181"/>
      <c r="J126" s="36" t="s">
        <v>21</v>
      </c>
      <c r="K126" s="21" t="s">
        <v>22</v>
      </c>
    </row>
    <row r="127" spans="1:11" ht="15.75" customHeight="1" x14ac:dyDescent="0.35">
      <c r="A127" s="197"/>
      <c r="B127" s="199"/>
      <c r="C127" s="200"/>
      <c r="D127" s="99" t="s">
        <v>6</v>
      </c>
      <c r="E127" s="8" t="s">
        <v>7</v>
      </c>
      <c r="F127" s="8" t="s">
        <v>8</v>
      </c>
      <c r="G127" s="50" t="s">
        <v>6</v>
      </c>
      <c r="H127" s="8" t="s">
        <v>7</v>
      </c>
      <c r="I127" s="8" t="s">
        <v>8</v>
      </c>
      <c r="J127" s="36">
        <f>J125*G124</f>
        <v>0</v>
      </c>
      <c r="K127" s="33">
        <f>K125*G124</f>
        <v>0</v>
      </c>
    </row>
    <row r="128" spans="1:11" ht="14.25" customHeight="1" x14ac:dyDescent="0.2">
      <c r="A128" s="161"/>
      <c r="B128" s="22"/>
      <c r="C128" s="22"/>
      <c r="D128" s="100"/>
      <c r="E128" s="72"/>
      <c r="F128" s="72"/>
      <c r="G128" s="20">
        <f>C128*D128</f>
        <v>0</v>
      </c>
      <c r="H128" s="12">
        <f>C128*E128</f>
        <v>0</v>
      </c>
      <c r="I128" s="12">
        <f>C128*F128</f>
        <v>0</v>
      </c>
      <c r="J128" s="191" t="s">
        <v>17</v>
      </c>
      <c r="K128" s="192"/>
    </row>
    <row r="129" spans="1:11" ht="14.25" customHeight="1" x14ac:dyDescent="0.2">
      <c r="A129" s="161"/>
      <c r="B129" s="22"/>
      <c r="C129" s="22"/>
      <c r="D129" s="100"/>
      <c r="E129" s="72"/>
      <c r="F129" s="72"/>
      <c r="G129" s="20">
        <f t="shared" ref="G129:G131" si="30">C129*D129</f>
        <v>0</v>
      </c>
      <c r="H129" s="12">
        <f t="shared" ref="H129:H131" si="31">C129*E129</f>
        <v>0</v>
      </c>
      <c r="I129" s="12">
        <f t="shared" ref="I129:I131" si="32">C129*F129</f>
        <v>0</v>
      </c>
      <c r="J129" s="193"/>
      <c r="K129" s="192"/>
    </row>
    <row r="130" spans="1:11" ht="14.25" customHeight="1" x14ac:dyDescent="0.2">
      <c r="A130" s="161"/>
      <c r="B130" s="22"/>
      <c r="C130" s="22"/>
      <c r="D130" s="100"/>
      <c r="E130" s="72"/>
      <c r="F130" s="72"/>
      <c r="G130" s="20">
        <f t="shared" si="30"/>
        <v>0</v>
      </c>
      <c r="H130" s="12">
        <f t="shared" si="31"/>
        <v>0</v>
      </c>
      <c r="I130" s="12">
        <f t="shared" si="32"/>
        <v>0</v>
      </c>
      <c r="J130" s="193"/>
      <c r="K130" s="192"/>
    </row>
    <row r="131" spans="1:11" ht="15" customHeight="1" thickBot="1" x14ac:dyDescent="0.25">
      <c r="A131" s="162"/>
      <c r="B131" s="23"/>
      <c r="C131" s="86"/>
      <c r="D131" s="103"/>
      <c r="E131" s="72"/>
      <c r="F131" s="72"/>
      <c r="G131" s="20">
        <f t="shared" si="30"/>
        <v>0</v>
      </c>
      <c r="H131" s="12">
        <f t="shared" si="31"/>
        <v>0</v>
      </c>
      <c r="I131" s="12">
        <f t="shared" si="32"/>
        <v>0</v>
      </c>
      <c r="J131" s="194"/>
      <c r="K131" s="195"/>
    </row>
    <row r="132" spans="1:11" x14ac:dyDescent="0.2">
      <c r="B132" s="28"/>
      <c r="C132" s="87"/>
      <c r="D132" s="101"/>
      <c r="E132" s="50"/>
      <c r="F132" s="77" t="s">
        <v>9</v>
      </c>
      <c r="G132" s="51">
        <f>SUM(G128:G131)</f>
        <v>0</v>
      </c>
      <c r="H132" s="13">
        <f>SUM(H128:H131)</f>
        <v>0</v>
      </c>
      <c r="I132" s="13">
        <f>SUM(I128:I131)</f>
        <v>0</v>
      </c>
      <c r="J132" s="34">
        <f>-J125+SUM(H128:H131)</f>
        <v>0</v>
      </c>
      <c r="K132" s="34">
        <f>-K125+SUM(I128:I131)</f>
        <v>0</v>
      </c>
    </row>
    <row r="133" spans="1:11" ht="15" thickBot="1" x14ac:dyDescent="0.25">
      <c r="B133" s="28"/>
      <c r="C133" s="87"/>
      <c r="D133" s="101"/>
      <c r="E133" s="75"/>
      <c r="F133" s="78" t="s">
        <v>10</v>
      </c>
      <c r="G133" s="52">
        <f>G132*G124</f>
        <v>0</v>
      </c>
      <c r="H133" s="14">
        <f>H132*G124</f>
        <v>0</v>
      </c>
      <c r="I133" s="14">
        <f>I132*G124</f>
        <v>0</v>
      </c>
      <c r="J133" s="41">
        <f>J132*G124</f>
        <v>0</v>
      </c>
      <c r="K133" s="35">
        <f>K132*G124</f>
        <v>0</v>
      </c>
    </row>
    <row r="134" spans="1:11" ht="3.75" customHeight="1" thickTop="1" thickBot="1" x14ac:dyDescent="0.25">
      <c r="G134" s="15"/>
      <c r="H134" s="15"/>
      <c r="I134" s="15"/>
    </row>
    <row r="135" spans="1:11" ht="27" customHeight="1" thickTop="1" x14ac:dyDescent="0.25">
      <c r="A135" s="159" t="s">
        <v>15</v>
      </c>
      <c r="B135" s="26"/>
      <c r="C135" s="90"/>
      <c r="D135" s="82"/>
      <c r="E135" s="3" t="s">
        <v>1</v>
      </c>
      <c r="F135" s="4"/>
      <c r="G135" s="49"/>
      <c r="H135" s="173" t="s">
        <v>18</v>
      </c>
      <c r="I135" s="174"/>
      <c r="J135" s="16" t="s">
        <v>20</v>
      </c>
      <c r="K135" s="21" t="s">
        <v>19</v>
      </c>
    </row>
    <row r="136" spans="1:11" ht="15.75" thickBot="1" x14ac:dyDescent="0.25">
      <c r="A136" s="160"/>
      <c r="B136" s="29"/>
      <c r="C136" s="85"/>
      <c r="D136" s="98"/>
      <c r="E136" s="6" t="s">
        <v>11</v>
      </c>
      <c r="F136" s="7"/>
      <c r="G136" s="116"/>
      <c r="H136" s="175"/>
      <c r="I136" s="176"/>
      <c r="J136" s="40"/>
      <c r="K136" s="32"/>
    </row>
    <row r="137" spans="1:11" ht="14.25" customHeight="1" thickTop="1" x14ac:dyDescent="0.25">
      <c r="A137" s="196" t="s">
        <v>2</v>
      </c>
      <c r="B137" s="198" t="s">
        <v>3</v>
      </c>
      <c r="C137" s="179" t="s">
        <v>12</v>
      </c>
      <c r="D137" s="202" t="s">
        <v>5</v>
      </c>
      <c r="E137" s="203"/>
      <c r="F137" s="204"/>
      <c r="G137" s="201" t="s">
        <v>4</v>
      </c>
      <c r="H137" s="181"/>
      <c r="I137" s="181"/>
      <c r="J137" s="36" t="s">
        <v>21</v>
      </c>
      <c r="K137" s="21" t="s">
        <v>22</v>
      </c>
    </row>
    <row r="138" spans="1:11" ht="16.5" customHeight="1" x14ac:dyDescent="0.35">
      <c r="A138" s="197"/>
      <c r="B138" s="199"/>
      <c r="C138" s="200"/>
      <c r="D138" s="99" t="s">
        <v>6</v>
      </c>
      <c r="E138" s="8" t="s">
        <v>7</v>
      </c>
      <c r="F138" s="8" t="s">
        <v>8</v>
      </c>
      <c r="G138" s="50" t="s">
        <v>6</v>
      </c>
      <c r="H138" s="8" t="s">
        <v>7</v>
      </c>
      <c r="I138" s="8" t="s">
        <v>8</v>
      </c>
      <c r="J138" s="36">
        <f>J136*G135</f>
        <v>0</v>
      </c>
      <c r="K138" s="33">
        <f>K136*G135</f>
        <v>0</v>
      </c>
    </row>
    <row r="139" spans="1:11" ht="14.25" customHeight="1" x14ac:dyDescent="0.2">
      <c r="A139" s="161"/>
      <c r="B139" s="22"/>
      <c r="C139" s="22"/>
      <c r="D139" s="100"/>
      <c r="E139" s="72"/>
      <c r="F139" s="72"/>
      <c r="G139" s="20">
        <f>C139*D139</f>
        <v>0</v>
      </c>
      <c r="H139" s="12">
        <f>C139*E139</f>
        <v>0</v>
      </c>
      <c r="I139" s="12">
        <f>C139*F139</f>
        <v>0</v>
      </c>
      <c r="J139" s="191" t="s">
        <v>17</v>
      </c>
      <c r="K139" s="192"/>
    </row>
    <row r="140" spans="1:11" ht="14.25" customHeight="1" x14ac:dyDescent="0.2">
      <c r="A140" s="161"/>
      <c r="B140" s="22"/>
      <c r="C140" s="22"/>
      <c r="D140" s="100"/>
      <c r="E140" s="72"/>
      <c r="F140" s="72"/>
      <c r="G140" s="20">
        <f t="shared" ref="G140:G142" si="33">C140*D140</f>
        <v>0</v>
      </c>
      <c r="H140" s="12">
        <f t="shared" ref="H140:H142" si="34">C140*E140</f>
        <v>0</v>
      </c>
      <c r="I140" s="12">
        <f t="shared" ref="I140:I142" si="35">C140*F140</f>
        <v>0</v>
      </c>
      <c r="J140" s="193"/>
      <c r="K140" s="192"/>
    </row>
    <row r="141" spans="1:11" ht="14.25" customHeight="1" x14ac:dyDescent="0.2">
      <c r="A141" s="161"/>
      <c r="B141" s="22"/>
      <c r="C141" s="22"/>
      <c r="D141" s="100"/>
      <c r="E141" s="72"/>
      <c r="F141" s="72"/>
      <c r="G141" s="20">
        <f t="shared" si="33"/>
        <v>0</v>
      </c>
      <c r="H141" s="12">
        <f t="shared" si="34"/>
        <v>0</v>
      </c>
      <c r="I141" s="12">
        <f t="shared" si="35"/>
        <v>0</v>
      </c>
      <c r="J141" s="193"/>
      <c r="K141" s="192"/>
    </row>
    <row r="142" spans="1:11" ht="15" customHeight="1" thickBot="1" x14ac:dyDescent="0.25">
      <c r="A142" s="162"/>
      <c r="B142" s="23"/>
      <c r="C142" s="86"/>
      <c r="D142" s="103"/>
      <c r="E142" s="72"/>
      <c r="F142" s="72"/>
      <c r="G142" s="20">
        <f t="shared" si="33"/>
        <v>0</v>
      </c>
      <c r="H142" s="12">
        <f t="shared" si="34"/>
        <v>0</v>
      </c>
      <c r="I142" s="12">
        <f t="shared" si="35"/>
        <v>0</v>
      </c>
      <c r="J142" s="194"/>
      <c r="K142" s="195"/>
    </row>
    <row r="143" spans="1:11" x14ac:dyDescent="0.2">
      <c r="A143" s="168"/>
      <c r="B143" s="28"/>
      <c r="C143" s="87"/>
      <c r="D143" s="101"/>
      <c r="E143" s="50"/>
      <c r="F143" s="77" t="s">
        <v>9</v>
      </c>
      <c r="G143" s="51">
        <f>SUM(G139:G142)</f>
        <v>0</v>
      </c>
      <c r="H143" s="13">
        <f>SUM(H139:H142)</f>
        <v>0</v>
      </c>
      <c r="I143" s="13">
        <f>SUM(I139:I142)</f>
        <v>0</v>
      </c>
      <c r="J143" s="34">
        <f>-J136+SUM(H139:H142)</f>
        <v>0</v>
      </c>
      <c r="K143" s="34">
        <f>-K136+SUM(I139:I142)</f>
        <v>0</v>
      </c>
    </row>
    <row r="144" spans="1:11" ht="15" thickBot="1" x14ac:dyDescent="0.25">
      <c r="A144" s="168"/>
      <c r="B144" s="28"/>
      <c r="C144" s="87"/>
      <c r="D144" s="101"/>
      <c r="E144" s="75"/>
      <c r="F144" s="78" t="s">
        <v>10</v>
      </c>
      <c r="G144" s="52">
        <f>G143*G135</f>
        <v>0</v>
      </c>
      <c r="H144" s="14">
        <f>H143*G135</f>
        <v>0</v>
      </c>
      <c r="I144" s="14">
        <f>I143*G135</f>
        <v>0</v>
      </c>
      <c r="J144" s="41">
        <f>J143*G135</f>
        <v>0</v>
      </c>
      <c r="K144" s="35">
        <f>K143*G135</f>
        <v>0</v>
      </c>
    </row>
    <row r="145" spans="1:11" ht="7.5" customHeight="1" thickTop="1" x14ac:dyDescent="0.2">
      <c r="A145" s="168"/>
      <c r="G145" s="15"/>
      <c r="H145" s="15"/>
      <c r="I145" s="15"/>
    </row>
    <row r="146" spans="1:11" s="61" customFormat="1" ht="19.5" customHeight="1" x14ac:dyDescent="0.25">
      <c r="A146" s="165"/>
      <c r="C146" s="91"/>
      <c r="D146" s="104"/>
      <c r="F146" s="81"/>
      <c r="G146" s="55"/>
      <c r="H146" s="55"/>
      <c r="I146" s="55"/>
      <c r="J146" s="62"/>
      <c r="K146" s="62"/>
    </row>
    <row r="147" spans="1:11" s="61" customFormat="1" ht="15" customHeight="1" x14ac:dyDescent="0.25">
      <c r="A147" s="165"/>
      <c r="C147" s="91"/>
      <c r="D147" s="104"/>
      <c r="F147" s="81"/>
      <c r="G147" s="55"/>
      <c r="H147" s="55"/>
      <c r="I147" s="55"/>
      <c r="J147" s="62"/>
      <c r="K147" s="62"/>
    </row>
    <row r="148" spans="1:11" s="61" customFormat="1" ht="18.75" customHeight="1" thickBot="1" x14ac:dyDescent="0.3">
      <c r="A148" s="165"/>
      <c r="C148" s="91"/>
      <c r="D148" s="104"/>
      <c r="F148" s="81"/>
      <c r="G148" s="55"/>
      <c r="H148" s="55"/>
      <c r="I148" s="55"/>
      <c r="J148" s="62"/>
      <c r="K148" s="62"/>
    </row>
    <row r="149" spans="1:11" ht="4.5" customHeight="1" thickBot="1" x14ac:dyDescent="0.25">
      <c r="A149" s="167"/>
      <c r="B149" s="31"/>
      <c r="C149" s="93"/>
      <c r="D149" s="106"/>
      <c r="E149" s="11"/>
      <c r="F149" s="11"/>
      <c r="G149" s="19"/>
      <c r="H149" s="19"/>
      <c r="I149" s="19"/>
      <c r="J149" s="44"/>
      <c r="K149" s="39"/>
    </row>
    <row r="150" spans="1:11" ht="19.5" customHeight="1" thickTop="1" x14ac:dyDescent="0.25">
      <c r="A150" s="159" t="s">
        <v>16</v>
      </c>
      <c r="B150" s="26"/>
      <c r="C150" s="90"/>
      <c r="D150" s="82"/>
      <c r="E150" s="3" t="s">
        <v>1</v>
      </c>
      <c r="F150" s="4"/>
      <c r="G150" s="49"/>
      <c r="H150" s="173" t="s">
        <v>18</v>
      </c>
      <c r="I150" s="174"/>
      <c r="J150" s="16" t="s">
        <v>20</v>
      </c>
      <c r="K150" s="21" t="s">
        <v>19</v>
      </c>
    </row>
    <row r="151" spans="1:11" ht="15.75" thickBot="1" x14ac:dyDescent="0.25">
      <c r="A151" s="160"/>
      <c r="B151" s="29"/>
      <c r="C151" s="85"/>
      <c r="D151" s="98"/>
      <c r="E151" s="6" t="s">
        <v>11</v>
      </c>
      <c r="F151" s="7"/>
      <c r="G151" s="116"/>
      <c r="H151" s="175"/>
      <c r="I151" s="176"/>
      <c r="J151" s="40"/>
      <c r="K151" s="32"/>
    </row>
    <row r="152" spans="1:11" ht="14.25" customHeight="1" thickTop="1" x14ac:dyDescent="0.2">
      <c r="A152" s="196" t="s">
        <v>2</v>
      </c>
      <c r="B152" s="198" t="s">
        <v>3</v>
      </c>
      <c r="C152" s="179"/>
      <c r="D152" s="207" t="s">
        <v>5</v>
      </c>
      <c r="E152" s="208"/>
      <c r="F152" s="209"/>
      <c r="G152" s="201" t="s">
        <v>4</v>
      </c>
      <c r="H152" s="181"/>
      <c r="I152" s="181"/>
      <c r="J152" s="36" t="s">
        <v>21</v>
      </c>
      <c r="K152" s="21" t="s">
        <v>22</v>
      </c>
    </row>
    <row r="153" spans="1:11" ht="18.75" x14ac:dyDescent="0.35">
      <c r="A153" s="205"/>
      <c r="B153" s="206"/>
      <c r="C153" s="180"/>
      <c r="D153" s="99" t="s">
        <v>6</v>
      </c>
      <c r="E153" s="8" t="s">
        <v>7</v>
      </c>
      <c r="F153" s="8" t="s">
        <v>8</v>
      </c>
      <c r="G153" s="50" t="s">
        <v>6</v>
      </c>
      <c r="H153" s="8" t="s">
        <v>7</v>
      </c>
      <c r="I153" s="8" t="s">
        <v>8</v>
      </c>
      <c r="J153" s="36">
        <f>J151*G150</f>
        <v>0</v>
      </c>
      <c r="K153" s="33">
        <f>K151*G150</f>
        <v>0</v>
      </c>
    </row>
    <row r="154" spans="1:11" x14ac:dyDescent="0.2">
      <c r="A154" s="161"/>
      <c r="B154" s="22"/>
      <c r="C154" s="22"/>
      <c r="D154" s="100"/>
      <c r="E154" s="72"/>
      <c r="F154" s="72"/>
      <c r="G154" s="20">
        <f>C154*D154</f>
        <v>0</v>
      </c>
      <c r="H154" s="12">
        <f>C154*E154</f>
        <v>0</v>
      </c>
      <c r="I154" s="12">
        <f>C154*F154</f>
        <v>0</v>
      </c>
      <c r="J154" s="191" t="s">
        <v>17</v>
      </c>
      <c r="K154" s="192"/>
    </row>
    <row r="155" spans="1:11" x14ac:dyDescent="0.2">
      <c r="A155" s="161"/>
      <c r="B155" s="22"/>
      <c r="C155" s="22"/>
      <c r="D155" s="100"/>
      <c r="E155" s="72"/>
      <c r="F155" s="72"/>
      <c r="G155" s="20">
        <f t="shared" ref="G155:G157" si="36">C155*D155</f>
        <v>0</v>
      </c>
      <c r="H155" s="12">
        <f t="shared" ref="H155:H157" si="37">C155*E155</f>
        <v>0</v>
      </c>
      <c r="I155" s="12">
        <f t="shared" ref="I155:I157" si="38">C155*F155</f>
        <v>0</v>
      </c>
      <c r="J155" s="193"/>
      <c r="K155" s="192"/>
    </row>
    <row r="156" spans="1:11" x14ac:dyDescent="0.2">
      <c r="A156" s="161"/>
      <c r="B156" s="22"/>
      <c r="C156" s="22"/>
      <c r="D156" s="100"/>
      <c r="E156" s="72"/>
      <c r="F156" s="72"/>
      <c r="G156" s="20">
        <f t="shared" si="36"/>
        <v>0</v>
      </c>
      <c r="H156" s="12">
        <f t="shared" si="37"/>
        <v>0</v>
      </c>
      <c r="I156" s="12">
        <f t="shared" si="38"/>
        <v>0</v>
      </c>
      <c r="J156" s="193"/>
      <c r="K156" s="192"/>
    </row>
    <row r="157" spans="1:11" ht="15" thickBot="1" x14ac:dyDescent="0.25">
      <c r="A157" s="162"/>
      <c r="B157" s="23"/>
      <c r="C157" s="86"/>
      <c r="D157" s="103"/>
      <c r="E157" s="72"/>
      <c r="F157" s="72"/>
      <c r="G157" s="20">
        <f t="shared" si="36"/>
        <v>0</v>
      </c>
      <c r="H157" s="12">
        <f t="shared" si="37"/>
        <v>0</v>
      </c>
      <c r="I157" s="12">
        <f t="shared" si="38"/>
        <v>0</v>
      </c>
      <c r="J157" s="194"/>
      <c r="K157" s="195"/>
    </row>
    <row r="158" spans="1:11" x14ac:dyDescent="0.2">
      <c r="B158" s="28"/>
      <c r="C158" s="87"/>
      <c r="D158" s="101"/>
      <c r="E158" s="50"/>
      <c r="F158" s="77" t="s">
        <v>9</v>
      </c>
      <c r="G158" s="51">
        <f>SUM(G154:G157)</f>
        <v>0</v>
      </c>
      <c r="H158" s="13">
        <f>SUM(H154:H157)</f>
        <v>0</v>
      </c>
      <c r="I158" s="13">
        <f>SUM(I154:I157)</f>
        <v>0</v>
      </c>
      <c r="J158" s="34">
        <f>-J151+SUM(H154:H157)</f>
        <v>0</v>
      </c>
      <c r="K158" s="34">
        <f>-K151+SUM(I154:I157)</f>
        <v>0</v>
      </c>
    </row>
    <row r="159" spans="1:11" ht="15" thickBot="1" x14ac:dyDescent="0.25">
      <c r="B159" s="28"/>
      <c r="C159" s="87"/>
      <c r="D159" s="101"/>
      <c r="E159" s="75"/>
      <c r="F159" s="78" t="s">
        <v>10</v>
      </c>
      <c r="G159" s="52">
        <f>G158*G150</f>
        <v>0</v>
      </c>
      <c r="H159" s="14">
        <f>H158*G150</f>
        <v>0</v>
      </c>
      <c r="I159" s="14">
        <f>I158*G150</f>
        <v>0</v>
      </c>
      <c r="J159" s="41">
        <f>J158*G150</f>
        <v>0</v>
      </c>
      <c r="K159" s="35">
        <f>K158*G150</f>
        <v>0</v>
      </c>
    </row>
    <row r="160" spans="1:11" ht="6.75" customHeight="1" thickTop="1" thickBot="1" x14ac:dyDescent="0.25">
      <c r="G160" s="15"/>
      <c r="H160" s="15"/>
      <c r="I160" s="15"/>
    </row>
    <row r="161" spans="1:11" ht="19.5" customHeight="1" thickTop="1" x14ac:dyDescent="0.25">
      <c r="A161" s="159" t="s">
        <v>16</v>
      </c>
      <c r="B161" s="26"/>
      <c r="C161" s="90"/>
      <c r="D161" s="82"/>
      <c r="E161" s="3" t="s">
        <v>1</v>
      </c>
      <c r="F161" s="4"/>
      <c r="G161" s="49"/>
      <c r="H161" s="173" t="s">
        <v>18</v>
      </c>
      <c r="I161" s="174"/>
      <c r="J161" s="16" t="s">
        <v>20</v>
      </c>
      <c r="K161" s="21" t="s">
        <v>19</v>
      </c>
    </row>
    <row r="162" spans="1:11" ht="15.75" thickBot="1" x14ac:dyDescent="0.25">
      <c r="A162" s="160"/>
      <c r="B162" s="29"/>
      <c r="C162" s="85"/>
      <c r="D162" s="98"/>
      <c r="E162" s="6" t="s">
        <v>11</v>
      </c>
      <c r="F162" s="7"/>
      <c r="G162" s="116"/>
      <c r="H162" s="175"/>
      <c r="I162" s="176"/>
      <c r="J162" s="40"/>
      <c r="K162" s="32"/>
    </row>
    <row r="163" spans="1:11" ht="14.25" customHeight="1" thickTop="1" x14ac:dyDescent="0.2">
      <c r="A163" s="196" t="s">
        <v>2</v>
      </c>
      <c r="B163" s="198" t="s">
        <v>3</v>
      </c>
      <c r="C163" s="179" t="s">
        <v>12</v>
      </c>
      <c r="D163" s="207" t="s">
        <v>5</v>
      </c>
      <c r="E163" s="208"/>
      <c r="F163" s="209"/>
      <c r="G163" s="201" t="s">
        <v>4</v>
      </c>
      <c r="H163" s="181"/>
      <c r="I163" s="181"/>
      <c r="J163" s="36" t="s">
        <v>21</v>
      </c>
      <c r="K163" s="21" t="s">
        <v>22</v>
      </c>
    </row>
    <row r="164" spans="1:11" ht="18.75" x14ac:dyDescent="0.35">
      <c r="A164" s="205"/>
      <c r="B164" s="206"/>
      <c r="C164" s="180"/>
      <c r="D164" s="99" t="s">
        <v>6</v>
      </c>
      <c r="E164" s="8" t="s">
        <v>7</v>
      </c>
      <c r="F164" s="8" t="s">
        <v>8</v>
      </c>
      <c r="G164" s="50" t="s">
        <v>6</v>
      </c>
      <c r="H164" s="8" t="s">
        <v>7</v>
      </c>
      <c r="I164" s="8" t="s">
        <v>8</v>
      </c>
      <c r="J164" s="36">
        <f>J162*G161</f>
        <v>0</v>
      </c>
      <c r="K164" s="33">
        <f>K162*G161</f>
        <v>0</v>
      </c>
    </row>
    <row r="165" spans="1:11" x14ac:dyDescent="0.2">
      <c r="A165" s="161"/>
      <c r="B165" s="22"/>
      <c r="C165" s="22"/>
      <c r="D165" s="100"/>
      <c r="E165" s="72"/>
      <c r="F165" s="72"/>
      <c r="G165" s="20">
        <f>C165*D165</f>
        <v>0</v>
      </c>
      <c r="H165" s="12">
        <f>C165*E165</f>
        <v>0</v>
      </c>
      <c r="I165" s="12">
        <f>C165*F165</f>
        <v>0</v>
      </c>
      <c r="J165" s="191" t="s">
        <v>17</v>
      </c>
      <c r="K165" s="192"/>
    </row>
    <row r="166" spans="1:11" x14ac:dyDescent="0.2">
      <c r="A166" s="161"/>
      <c r="B166" s="22"/>
      <c r="C166" s="22"/>
      <c r="D166" s="100"/>
      <c r="E166" s="72"/>
      <c r="F166" s="72"/>
      <c r="G166" s="20">
        <f t="shared" ref="G166:G168" si="39">C166*D166</f>
        <v>0</v>
      </c>
      <c r="H166" s="12">
        <f t="shared" ref="H166:H168" si="40">C166*E166</f>
        <v>0</v>
      </c>
      <c r="I166" s="12">
        <f t="shared" ref="I166:I168" si="41">C166*F166</f>
        <v>0</v>
      </c>
      <c r="J166" s="193"/>
      <c r="K166" s="192"/>
    </row>
    <row r="167" spans="1:11" x14ac:dyDescent="0.2">
      <c r="A167" s="161"/>
      <c r="B167" s="22"/>
      <c r="C167" s="22"/>
      <c r="D167" s="100"/>
      <c r="E167" s="72"/>
      <c r="F167" s="72"/>
      <c r="G167" s="20">
        <f t="shared" si="39"/>
        <v>0</v>
      </c>
      <c r="H167" s="12">
        <f t="shared" si="40"/>
        <v>0</v>
      </c>
      <c r="I167" s="12">
        <f t="shared" si="41"/>
        <v>0</v>
      </c>
      <c r="J167" s="193"/>
      <c r="K167" s="192"/>
    </row>
    <row r="168" spans="1:11" ht="15" thickBot="1" x14ac:dyDescent="0.25">
      <c r="A168" s="162"/>
      <c r="B168" s="23"/>
      <c r="C168" s="86"/>
      <c r="D168" s="103"/>
      <c r="E168" s="72"/>
      <c r="F168" s="72"/>
      <c r="G168" s="20">
        <f t="shared" si="39"/>
        <v>0</v>
      </c>
      <c r="H168" s="12">
        <f t="shared" si="40"/>
        <v>0</v>
      </c>
      <c r="I168" s="12">
        <f t="shared" si="41"/>
        <v>0</v>
      </c>
      <c r="J168" s="194"/>
      <c r="K168" s="195"/>
    </row>
    <row r="169" spans="1:11" x14ac:dyDescent="0.2">
      <c r="B169" s="28"/>
      <c r="C169" s="87"/>
      <c r="D169" s="101"/>
      <c r="E169" s="50"/>
      <c r="F169" s="77" t="s">
        <v>9</v>
      </c>
      <c r="G169" s="51">
        <f>SUM(G165:G168)</f>
        <v>0</v>
      </c>
      <c r="H169" s="13">
        <f>SUM(H165:H168)</f>
        <v>0</v>
      </c>
      <c r="I169" s="13">
        <f>SUM(I165:I168)</f>
        <v>0</v>
      </c>
      <c r="J169" s="34">
        <f>-J162+SUM(H165:H168)</f>
        <v>0</v>
      </c>
      <c r="K169" s="34">
        <f>-K162+SUM(I165:I168)</f>
        <v>0</v>
      </c>
    </row>
    <row r="170" spans="1:11" ht="15" thickBot="1" x14ac:dyDescent="0.25">
      <c r="B170" s="28"/>
      <c r="C170" s="87"/>
      <c r="D170" s="101"/>
      <c r="E170" s="75"/>
      <c r="F170" s="78" t="s">
        <v>10</v>
      </c>
      <c r="G170" s="52">
        <f>G169*G161</f>
        <v>0</v>
      </c>
      <c r="H170" s="14">
        <f>H169*G161</f>
        <v>0</v>
      </c>
      <c r="I170" s="14">
        <f>I169*G161</f>
        <v>0</v>
      </c>
      <c r="J170" s="41">
        <f>J169*G161</f>
        <v>0</v>
      </c>
      <c r="K170" s="35">
        <f>K169*G161</f>
        <v>0</v>
      </c>
    </row>
    <row r="171" spans="1:11" ht="8.25" customHeight="1" thickTop="1" thickBot="1" x14ac:dyDescent="0.25">
      <c r="G171" s="15"/>
      <c r="H171" s="15"/>
      <c r="I171" s="15"/>
    </row>
    <row r="172" spans="1:11" ht="19.5" customHeight="1" thickTop="1" x14ac:dyDescent="0.25">
      <c r="A172" s="159" t="s">
        <v>16</v>
      </c>
      <c r="B172" s="26"/>
      <c r="C172" s="90"/>
      <c r="D172" s="82"/>
      <c r="E172" s="3" t="s">
        <v>1</v>
      </c>
      <c r="F172" s="4"/>
      <c r="G172" s="49"/>
      <c r="H172" s="173" t="s">
        <v>18</v>
      </c>
      <c r="I172" s="174"/>
      <c r="J172" s="16" t="s">
        <v>20</v>
      </c>
      <c r="K172" s="21" t="s">
        <v>19</v>
      </c>
    </row>
    <row r="173" spans="1:11" ht="15.75" thickBot="1" x14ac:dyDescent="0.25">
      <c r="A173" s="160"/>
      <c r="B173" s="29"/>
      <c r="C173" s="85"/>
      <c r="D173" s="98"/>
      <c r="E173" s="6" t="s">
        <v>11</v>
      </c>
      <c r="F173" s="7"/>
      <c r="G173" s="116"/>
      <c r="H173" s="175"/>
      <c r="I173" s="176"/>
      <c r="J173" s="40"/>
      <c r="K173" s="32"/>
    </row>
    <row r="174" spans="1:11" ht="14.25" customHeight="1" thickTop="1" x14ac:dyDescent="0.2">
      <c r="A174" s="196" t="s">
        <v>2</v>
      </c>
      <c r="B174" s="198" t="s">
        <v>3</v>
      </c>
      <c r="C174" s="179" t="s">
        <v>12</v>
      </c>
      <c r="D174" s="207" t="s">
        <v>5</v>
      </c>
      <c r="E174" s="208"/>
      <c r="F174" s="209"/>
      <c r="G174" s="201" t="s">
        <v>4</v>
      </c>
      <c r="H174" s="181"/>
      <c r="I174" s="181"/>
      <c r="J174" s="36" t="s">
        <v>21</v>
      </c>
      <c r="K174" s="21" t="s">
        <v>22</v>
      </c>
    </row>
    <row r="175" spans="1:11" ht="18.75" x14ac:dyDescent="0.35">
      <c r="A175" s="205"/>
      <c r="B175" s="206"/>
      <c r="C175" s="180"/>
      <c r="D175" s="99" t="s">
        <v>6</v>
      </c>
      <c r="E175" s="8" t="s">
        <v>7</v>
      </c>
      <c r="F175" s="8" t="s">
        <v>8</v>
      </c>
      <c r="G175" s="50" t="s">
        <v>6</v>
      </c>
      <c r="H175" s="8" t="s">
        <v>7</v>
      </c>
      <c r="I175" s="8" t="s">
        <v>8</v>
      </c>
      <c r="J175" s="36">
        <f>J173*G172</f>
        <v>0</v>
      </c>
      <c r="K175" s="33">
        <f>K173*G172</f>
        <v>0</v>
      </c>
    </row>
    <row r="176" spans="1:11" x14ac:dyDescent="0.2">
      <c r="A176" s="161"/>
      <c r="B176" s="22"/>
      <c r="C176" s="22"/>
      <c r="D176" s="100"/>
      <c r="E176" s="72"/>
      <c r="F176" s="72"/>
      <c r="G176" s="20">
        <f>C176*D176</f>
        <v>0</v>
      </c>
      <c r="H176" s="12">
        <f>C176*E176</f>
        <v>0</v>
      </c>
      <c r="I176" s="12">
        <f>C176*F176</f>
        <v>0</v>
      </c>
      <c r="J176" s="191" t="s">
        <v>17</v>
      </c>
      <c r="K176" s="192"/>
    </row>
    <row r="177" spans="1:11" x14ac:dyDescent="0.2">
      <c r="A177" s="161"/>
      <c r="B177" s="22"/>
      <c r="C177" s="22"/>
      <c r="D177" s="100"/>
      <c r="E177" s="72"/>
      <c r="F177" s="72"/>
      <c r="G177" s="20">
        <f t="shared" ref="G177:G179" si="42">C177*D177</f>
        <v>0</v>
      </c>
      <c r="H177" s="12">
        <f t="shared" ref="H177:H179" si="43">C177*E177</f>
        <v>0</v>
      </c>
      <c r="I177" s="12">
        <f t="shared" ref="I177:I179" si="44">C177*F177</f>
        <v>0</v>
      </c>
      <c r="J177" s="193"/>
      <c r="K177" s="192"/>
    </row>
    <row r="178" spans="1:11" x14ac:dyDescent="0.2">
      <c r="A178" s="161"/>
      <c r="B178" s="22"/>
      <c r="C178" s="22"/>
      <c r="D178" s="100"/>
      <c r="E178" s="72"/>
      <c r="F178" s="72"/>
      <c r="G178" s="20">
        <f t="shared" si="42"/>
        <v>0</v>
      </c>
      <c r="H178" s="12">
        <f t="shared" si="43"/>
        <v>0</v>
      </c>
      <c r="I178" s="12">
        <f t="shared" si="44"/>
        <v>0</v>
      </c>
      <c r="J178" s="193"/>
      <c r="K178" s="192"/>
    </row>
    <row r="179" spans="1:11" ht="15" thickBot="1" x14ac:dyDescent="0.25">
      <c r="A179" s="162"/>
      <c r="B179" s="23"/>
      <c r="C179" s="86"/>
      <c r="D179" s="103"/>
      <c r="E179" s="72"/>
      <c r="F179" s="72"/>
      <c r="G179" s="20">
        <f t="shared" si="42"/>
        <v>0</v>
      </c>
      <c r="H179" s="12">
        <f t="shared" si="43"/>
        <v>0</v>
      </c>
      <c r="I179" s="12">
        <f t="shared" si="44"/>
        <v>0</v>
      </c>
      <c r="J179" s="194"/>
      <c r="K179" s="195"/>
    </row>
    <row r="180" spans="1:11" x14ac:dyDescent="0.2">
      <c r="A180" s="168"/>
      <c r="B180" s="28"/>
      <c r="C180" s="87"/>
      <c r="D180" s="101"/>
      <c r="E180" s="50"/>
      <c r="F180" s="77" t="s">
        <v>9</v>
      </c>
      <c r="G180" s="51">
        <f>SUM(G176:G179)</f>
        <v>0</v>
      </c>
      <c r="H180" s="13">
        <f>SUM(H176:H179)</f>
        <v>0</v>
      </c>
      <c r="I180" s="13">
        <f>SUM(I176:I179)</f>
        <v>0</v>
      </c>
      <c r="J180" s="34">
        <f>-J173+SUM(H176:H179)</f>
        <v>0</v>
      </c>
      <c r="K180" s="34">
        <f>-K173+SUM(I176:I179)</f>
        <v>0</v>
      </c>
    </row>
    <row r="181" spans="1:11" ht="15" thickBot="1" x14ac:dyDescent="0.25">
      <c r="A181" s="168"/>
      <c r="B181" s="28"/>
      <c r="C181" s="87"/>
      <c r="D181" s="101"/>
      <c r="E181" s="75"/>
      <c r="F181" s="78" t="s">
        <v>10</v>
      </c>
      <c r="G181" s="52">
        <f>G180*G172</f>
        <v>0</v>
      </c>
      <c r="H181" s="14">
        <f>H180*G172</f>
        <v>0</v>
      </c>
      <c r="I181" s="14">
        <f>I180*G172</f>
        <v>0</v>
      </c>
      <c r="J181" s="41">
        <f>J180*G172</f>
        <v>0</v>
      </c>
      <c r="K181" s="35">
        <f>K180*G172</f>
        <v>0</v>
      </c>
    </row>
    <row r="182" spans="1:11" ht="3.75" customHeight="1" thickTop="1" x14ac:dyDescent="0.2">
      <c r="A182" s="168"/>
      <c r="G182" s="15"/>
      <c r="H182" s="15"/>
      <c r="I182" s="15"/>
    </row>
    <row r="183" spans="1:11" s="61" customFormat="1" ht="19.5" customHeight="1" x14ac:dyDescent="0.25">
      <c r="A183" s="170"/>
      <c r="C183" s="91"/>
      <c r="D183" s="104"/>
      <c r="F183" s="81"/>
      <c r="G183" s="55"/>
      <c r="H183" s="55"/>
      <c r="I183" s="55"/>
      <c r="J183" s="62"/>
      <c r="K183" s="62"/>
    </row>
    <row r="184" spans="1:11" s="61" customFormat="1" ht="15" customHeight="1" x14ac:dyDescent="0.25">
      <c r="A184" s="165"/>
      <c r="C184" s="91"/>
      <c r="D184" s="104"/>
      <c r="F184" s="81"/>
      <c r="G184" s="55"/>
      <c r="H184" s="55"/>
      <c r="I184" s="55"/>
      <c r="J184" s="62"/>
      <c r="K184" s="62"/>
    </row>
    <row r="185" spans="1:11" s="61" customFormat="1" ht="18.75" customHeight="1" thickBot="1" x14ac:dyDescent="0.3">
      <c r="A185" s="165"/>
      <c r="C185" s="91"/>
      <c r="D185" s="104"/>
      <c r="F185" s="81"/>
      <c r="G185" s="55"/>
      <c r="H185" s="55"/>
      <c r="I185" s="55"/>
      <c r="J185" s="62"/>
      <c r="K185" s="62"/>
    </row>
    <row r="186" spans="1:11" ht="5.25" customHeight="1" thickTop="1" thickBot="1" x14ac:dyDescent="0.25">
      <c r="A186" s="169"/>
      <c r="B186" s="30"/>
      <c r="C186" s="94"/>
      <c r="D186" s="107"/>
      <c r="E186" s="10"/>
      <c r="F186" s="10"/>
      <c r="G186" s="18"/>
      <c r="H186" s="18"/>
      <c r="I186" s="18"/>
      <c r="J186" s="43"/>
      <c r="K186" s="38"/>
    </row>
    <row r="187" spans="1:11" ht="19.5" customHeight="1" thickTop="1" x14ac:dyDescent="0.25">
      <c r="A187" s="159" t="s">
        <v>15</v>
      </c>
      <c r="B187" s="26"/>
      <c r="C187" s="90"/>
      <c r="D187" s="82"/>
      <c r="E187" s="3" t="s">
        <v>1</v>
      </c>
      <c r="F187" s="4"/>
      <c r="G187" s="49"/>
      <c r="H187" s="173" t="s">
        <v>18</v>
      </c>
      <c r="I187" s="174"/>
      <c r="J187" s="16" t="s">
        <v>20</v>
      </c>
      <c r="K187" s="21" t="s">
        <v>19</v>
      </c>
    </row>
    <row r="188" spans="1:11" ht="15.75" thickBot="1" x14ac:dyDescent="0.25">
      <c r="A188" s="160"/>
      <c r="B188" s="29"/>
      <c r="C188" s="95"/>
      <c r="D188" s="108"/>
      <c r="E188" s="6" t="s">
        <v>11</v>
      </c>
      <c r="F188" s="7"/>
      <c r="G188" s="116"/>
      <c r="H188" s="175"/>
      <c r="I188" s="176"/>
      <c r="J188" s="40"/>
      <c r="K188" s="32"/>
    </row>
    <row r="189" spans="1:11" ht="14.25" customHeight="1" thickTop="1" x14ac:dyDescent="0.25">
      <c r="A189" s="196" t="s">
        <v>2</v>
      </c>
      <c r="B189" s="198" t="s">
        <v>3</v>
      </c>
      <c r="C189" s="179"/>
      <c r="D189" s="202" t="s">
        <v>5</v>
      </c>
      <c r="E189" s="203"/>
      <c r="F189" s="204"/>
      <c r="G189" s="201" t="s">
        <v>4</v>
      </c>
      <c r="H189" s="181"/>
      <c r="I189" s="181"/>
      <c r="J189" s="36" t="s">
        <v>21</v>
      </c>
      <c r="K189" s="21" t="s">
        <v>22</v>
      </c>
    </row>
    <row r="190" spans="1:11" ht="18.75" x14ac:dyDescent="0.35">
      <c r="A190" s="197"/>
      <c r="B190" s="199"/>
      <c r="C190" s="200"/>
      <c r="D190" s="99" t="s">
        <v>6</v>
      </c>
      <c r="E190" s="8" t="s">
        <v>7</v>
      </c>
      <c r="F190" s="8" t="s">
        <v>8</v>
      </c>
      <c r="G190" s="50" t="s">
        <v>6</v>
      </c>
      <c r="H190" s="8" t="s">
        <v>7</v>
      </c>
      <c r="I190" s="8" t="s">
        <v>8</v>
      </c>
      <c r="J190" s="36">
        <f>J188*G187</f>
        <v>0</v>
      </c>
      <c r="K190" s="33">
        <f>K188*G187</f>
        <v>0</v>
      </c>
    </row>
    <row r="191" spans="1:11" ht="14.25" customHeight="1" x14ac:dyDescent="0.2">
      <c r="A191" s="161"/>
      <c r="B191" s="22"/>
      <c r="C191" s="22"/>
      <c r="D191" s="100"/>
      <c r="E191" s="72"/>
      <c r="F191" s="72"/>
      <c r="G191" s="20">
        <f>C191*D191</f>
        <v>0</v>
      </c>
      <c r="H191" s="12">
        <f>C191*E191</f>
        <v>0</v>
      </c>
      <c r="I191" s="12">
        <f>C191*F191</f>
        <v>0</v>
      </c>
      <c r="J191" s="191" t="s">
        <v>17</v>
      </c>
      <c r="K191" s="192"/>
    </row>
    <row r="192" spans="1:11" ht="14.25" customHeight="1" x14ac:dyDescent="0.2">
      <c r="A192" s="161"/>
      <c r="B192" s="22"/>
      <c r="C192" s="22"/>
      <c r="D192" s="100"/>
      <c r="E192" s="72"/>
      <c r="F192" s="72"/>
      <c r="G192" s="20">
        <f t="shared" ref="G192:G194" si="45">C192*D192</f>
        <v>0</v>
      </c>
      <c r="H192" s="12">
        <f t="shared" ref="H192:H194" si="46">C192*E192</f>
        <v>0</v>
      </c>
      <c r="I192" s="12">
        <f t="shared" ref="I192:I194" si="47">C192*F192</f>
        <v>0</v>
      </c>
      <c r="J192" s="193"/>
      <c r="K192" s="192"/>
    </row>
    <row r="193" spans="1:11" ht="14.25" customHeight="1" x14ac:dyDescent="0.2">
      <c r="A193" s="161"/>
      <c r="B193" s="22"/>
      <c r="C193" s="22"/>
      <c r="D193" s="100"/>
      <c r="E193" s="72"/>
      <c r="F193" s="72"/>
      <c r="G193" s="20">
        <f t="shared" si="45"/>
        <v>0</v>
      </c>
      <c r="H193" s="12">
        <f t="shared" si="46"/>
        <v>0</v>
      </c>
      <c r="I193" s="12">
        <f t="shared" si="47"/>
        <v>0</v>
      </c>
      <c r="J193" s="193"/>
      <c r="K193" s="192"/>
    </row>
    <row r="194" spans="1:11" ht="15" customHeight="1" thickBot="1" x14ac:dyDescent="0.25">
      <c r="A194" s="162"/>
      <c r="B194" s="23"/>
      <c r="C194" s="86"/>
      <c r="D194" s="103"/>
      <c r="E194" s="72"/>
      <c r="F194" s="72"/>
      <c r="G194" s="20">
        <f t="shared" si="45"/>
        <v>0</v>
      </c>
      <c r="H194" s="12">
        <f t="shared" si="46"/>
        <v>0</v>
      </c>
      <c r="I194" s="12">
        <f t="shared" si="47"/>
        <v>0</v>
      </c>
      <c r="J194" s="194"/>
      <c r="K194" s="195"/>
    </row>
    <row r="195" spans="1:11" x14ac:dyDescent="0.2">
      <c r="B195" s="28"/>
      <c r="C195" s="87"/>
      <c r="D195" s="101"/>
      <c r="E195" s="50"/>
      <c r="F195" s="77" t="s">
        <v>9</v>
      </c>
      <c r="G195" s="51">
        <f>SUM(G191:G194)</f>
        <v>0</v>
      </c>
      <c r="H195" s="13">
        <f>SUM(H191:H194)</f>
        <v>0</v>
      </c>
      <c r="I195" s="13">
        <f>SUM(I191:I194)</f>
        <v>0</v>
      </c>
      <c r="J195" s="34">
        <f>-J188+SUM(H191:H194)</f>
        <v>0</v>
      </c>
      <c r="K195" s="34">
        <f>-K188+SUM(I191:I194)</f>
        <v>0</v>
      </c>
    </row>
    <row r="196" spans="1:11" ht="15" thickBot="1" x14ac:dyDescent="0.25">
      <c r="B196" s="28"/>
      <c r="C196" s="87"/>
      <c r="D196" s="101"/>
      <c r="E196" s="75"/>
      <c r="F196" s="78" t="s">
        <v>10</v>
      </c>
      <c r="G196" s="52">
        <f>G195*G187</f>
        <v>0</v>
      </c>
      <c r="H196" s="14">
        <f>H195*G187</f>
        <v>0</v>
      </c>
      <c r="I196" s="14">
        <f>I195*G187</f>
        <v>0</v>
      </c>
      <c r="J196" s="41">
        <f>J195*G187</f>
        <v>0</v>
      </c>
      <c r="K196" s="35">
        <f>K195*G187</f>
        <v>0</v>
      </c>
    </row>
    <row r="197" spans="1:11" ht="5.25" customHeight="1" thickTop="1" thickBot="1" x14ac:dyDescent="0.25">
      <c r="G197" s="15"/>
      <c r="H197" s="15"/>
      <c r="I197" s="15"/>
    </row>
    <row r="198" spans="1:11" ht="19.5" customHeight="1" thickTop="1" x14ac:dyDescent="0.25">
      <c r="A198" s="159" t="s">
        <v>15</v>
      </c>
      <c r="B198" s="26"/>
      <c r="C198" s="90"/>
      <c r="D198" s="82"/>
      <c r="E198" s="3" t="s">
        <v>1</v>
      </c>
      <c r="F198" s="4"/>
      <c r="G198" s="49"/>
      <c r="H198" s="173" t="s">
        <v>18</v>
      </c>
      <c r="I198" s="174"/>
      <c r="J198" s="16" t="s">
        <v>20</v>
      </c>
      <c r="K198" s="21" t="s">
        <v>19</v>
      </c>
    </row>
    <row r="199" spans="1:11" ht="15.75" thickBot="1" x14ac:dyDescent="0.25">
      <c r="A199" s="160"/>
      <c r="B199" s="29"/>
      <c r="C199" s="95"/>
      <c r="D199" s="108"/>
      <c r="E199" s="6" t="s">
        <v>11</v>
      </c>
      <c r="F199" s="7"/>
      <c r="G199" s="116"/>
      <c r="H199" s="175"/>
      <c r="I199" s="176"/>
      <c r="J199" s="40"/>
      <c r="K199" s="32"/>
    </row>
    <row r="200" spans="1:11" ht="14.25" customHeight="1" thickTop="1" x14ac:dyDescent="0.25">
      <c r="A200" s="196" t="s">
        <v>2</v>
      </c>
      <c r="B200" s="198" t="s">
        <v>3</v>
      </c>
      <c r="C200" s="179" t="s">
        <v>12</v>
      </c>
      <c r="D200" s="202" t="s">
        <v>5</v>
      </c>
      <c r="E200" s="203"/>
      <c r="F200" s="204"/>
      <c r="G200" s="201" t="s">
        <v>4</v>
      </c>
      <c r="H200" s="181"/>
      <c r="I200" s="181"/>
      <c r="J200" s="36" t="s">
        <v>21</v>
      </c>
      <c r="K200" s="21" t="s">
        <v>22</v>
      </c>
    </row>
    <row r="201" spans="1:11" ht="18.75" x14ac:dyDescent="0.35">
      <c r="A201" s="197"/>
      <c r="B201" s="199"/>
      <c r="C201" s="200"/>
      <c r="D201" s="99" t="s">
        <v>6</v>
      </c>
      <c r="E201" s="8" t="s">
        <v>7</v>
      </c>
      <c r="F201" s="8" t="s">
        <v>8</v>
      </c>
      <c r="G201" s="50" t="s">
        <v>6</v>
      </c>
      <c r="H201" s="8" t="s">
        <v>7</v>
      </c>
      <c r="I201" s="8" t="s">
        <v>8</v>
      </c>
      <c r="J201" s="36">
        <f>J199*G198</f>
        <v>0</v>
      </c>
      <c r="K201" s="33">
        <f>K199*G198</f>
        <v>0</v>
      </c>
    </row>
    <row r="202" spans="1:11" ht="14.25" customHeight="1" x14ac:dyDescent="0.2">
      <c r="A202" s="161"/>
      <c r="B202" s="22"/>
      <c r="C202" s="22"/>
      <c r="D202" s="100"/>
      <c r="E202" s="72"/>
      <c r="F202" s="72"/>
      <c r="G202" s="20">
        <f>C202*D202</f>
        <v>0</v>
      </c>
      <c r="H202" s="12">
        <f>C202*E202</f>
        <v>0</v>
      </c>
      <c r="I202" s="12">
        <f>C202*F202</f>
        <v>0</v>
      </c>
      <c r="J202" s="191" t="s">
        <v>17</v>
      </c>
      <c r="K202" s="192"/>
    </row>
    <row r="203" spans="1:11" ht="14.25" customHeight="1" x14ac:dyDescent="0.2">
      <c r="A203" s="161"/>
      <c r="B203" s="22"/>
      <c r="C203" s="22"/>
      <c r="D203" s="100"/>
      <c r="E203" s="72"/>
      <c r="F203" s="72"/>
      <c r="G203" s="20">
        <f t="shared" ref="G203:G205" si="48">C203*D203</f>
        <v>0</v>
      </c>
      <c r="H203" s="12">
        <f t="shared" ref="H203:H205" si="49">C203*E203</f>
        <v>0</v>
      </c>
      <c r="I203" s="12">
        <f t="shared" ref="I203:I205" si="50">C203*F203</f>
        <v>0</v>
      </c>
      <c r="J203" s="193"/>
      <c r="K203" s="192"/>
    </row>
    <row r="204" spans="1:11" ht="14.25" customHeight="1" x14ac:dyDescent="0.2">
      <c r="A204" s="161"/>
      <c r="B204" s="22"/>
      <c r="C204" s="22"/>
      <c r="D204" s="100"/>
      <c r="E204" s="72"/>
      <c r="F204" s="72"/>
      <c r="G204" s="20">
        <f t="shared" si="48"/>
        <v>0</v>
      </c>
      <c r="H204" s="12">
        <f t="shared" si="49"/>
        <v>0</v>
      </c>
      <c r="I204" s="12">
        <f t="shared" si="50"/>
        <v>0</v>
      </c>
      <c r="J204" s="193"/>
      <c r="K204" s="192"/>
    </row>
    <row r="205" spans="1:11" ht="15" customHeight="1" thickBot="1" x14ac:dyDescent="0.25">
      <c r="A205" s="162"/>
      <c r="B205" s="23"/>
      <c r="C205" s="86"/>
      <c r="D205" s="103"/>
      <c r="E205" s="72"/>
      <c r="F205" s="72"/>
      <c r="G205" s="20">
        <f t="shared" si="48"/>
        <v>0</v>
      </c>
      <c r="H205" s="12">
        <f t="shared" si="49"/>
        <v>0</v>
      </c>
      <c r="I205" s="12">
        <f t="shared" si="50"/>
        <v>0</v>
      </c>
      <c r="J205" s="194"/>
      <c r="K205" s="195"/>
    </row>
    <row r="206" spans="1:11" x14ac:dyDescent="0.2">
      <c r="B206" s="28"/>
      <c r="C206" s="87"/>
      <c r="D206" s="101"/>
      <c r="E206" s="50"/>
      <c r="F206" s="77" t="s">
        <v>9</v>
      </c>
      <c r="G206" s="51">
        <f>SUM(G202:G205)</f>
        <v>0</v>
      </c>
      <c r="H206" s="13">
        <f>SUM(H202:H205)</f>
        <v>0</v>
      </c>
      <c r="I206" s="13">
        <f>SUM(I202:I205)</f>
        <v>0</v>
      </c>
      <c r="J206" s="34">
        <f>-J199+SUM(H202:H205)</f>
        <v>0</v>
      </c>
      <c r="K206" s="34">
        <f>-K199+SUM(I202:I205)</f>
        <v>0</v>
      </c>
    </row>
    <row r="207" spans="1:11" ht="15" thickBot="1" x14ac:dyDescent="0.25">
      <c r="B207" s="28"/>
      <c r="C207" s="87"/>
      <c r="D207" s="101"/>
      <c r="E207" s="75"/>
      <c r="F207" s="78" t="s">
        <v>10</v>
      </c>
      <c r="G207" s="52">
        <f>G206*G198</f>
        <v>0</v>
      </c>
      <c r="H207" s="14">
        <f>H206*G198</f>
        <v>0</v>
      </c>
      <c r="I207" s="14">
        <f>I206*G198</f>
        <v>0</v>
      </c>
      <c r="J207" s="41">
        <f>J206*G198</f>
        <v>0</v>
      </c>
      <c r="K207" s="35">
        <f>K206*G198</f>
        <v>0</v>
      </c>
    </row>
    <row r="208" spans="1:11" ht="6" customHeight="1" thickTop="1" thickBot="1" x14ac:dyDescent="0.25">
      <c r="G208" s="15"/>
      <c r="H208" s="15"/>
      <c r="I208" s="15"/>
    </row>
    <row r="209" spans="1:11" ht="19.5" customHeight="1" thickTop="1" x14ac:dyDescent="0.25">
      <c r="A209" s="159" t="s">
        <v>15</v>
      </c>
      <c r="B209" s="26"/>
      <c r="C209" s="96"/>
      <c r="D209" s="82"/>
      <c r="E209" s="3" t="s">
        <v>1</v>
      </c>
      <c r="F209" s="4"/>
      <c r="G209" s="49"/>
      <c r="H209" s="173" t="s">
        <v>18</v>
      </c>
      <c r="I209" s="174"/>
      <c r="J209" s="16" t="s">
        <v>20</v>
      </c>
      <c r="K209" s="21" t="s">
        <v>19</v>
      </c>
    </row>
    <row r="210" spans="1:11" ht="15.75" thickBot="1" x14ac:dyDescent="0.25">
      <c r="A210" s="160"/>
      <c r="B210" s="29"/>
      <c r="C210" s="95"/>
      <c r="D210" s="108"/>
      <c r="E210" s="6" t="s">
        <v>11</v>
      </c>
      <c r="F210" s="7"/>
      <c r="G210" s="116"/>
      <c r="H210" s="175"/>
      <c r="I210" s="176"/>
      <c r="J210" s="40"/>
      <c r="K210" s="32"/>
    </row>
    <row r="211" spans="1:11" ht="14.25" customHeight="1" thickTop="1" x14ac:dyDescent="0.25">
      <c r="A211" s="196" t="s">
        <v>2</v>
      </c>
      <c r="B211" s="198" t="s">
        <v>3</v>
      </c>
      <c r="C211" s="179" t="s">
        <v>12</v>
      </c>
      <c r="D211" s="202" t="s">
        <v>5</v>
      </c>
      <c r="E211" s="203"/>
      <c r="F211" s="204"/>
      <c r="G211" s="201" t="s">
        <v>4</v>
      </c>
      <c r="H211" s="181"/>
      <c r="I211" s="181"/>
      <c r="J211" s="36" t="s">
        <v>21</v>
      </c>
      <c r="K211" s="21" t="s">
        <v>22</v>
      </c>
    </row>
    <row r="212" spans="1:11" ht="18.75" x14ac:dyDescent="0.35">
      <c r="A212" s="197"/>
      <c r="B212" s="199"/>
      <c r="C212" s="200"/>
      <c r="D212" s="99" t="s">
        <v>6</v>
      </c>
      <c r="E212" s="8" t="s">
        <v>7</v>
      </c>
      <c r="F212" s="8" t="s">
        <v>8</v>
      </c>
      <c r="G212" s="50" t="s">
        <v>6</v>
      </c>
      <c r="H212" s="8" t="s">
        <v>7</v>
      </c>
      <c r="I212" s="8" t="s">
        <v>8</v>
      </c>
      <c r="J212" s="36">
        <f>J210*G209</f>
        <v>0</v>
      </c>
      <c r="K212" s="33">
        <f>K210*G209</f>
        <v>0</v>
      </c>
    </row>
    <row r="213" spans="1:11" ht="14.25" customHeight="1" x14ac:dyDescent="0.2">
      <c r="A213" s="161"/>
      <c r="B213" s="22"/>
      <c r="C213" s="22"/>
      <c r="D213" s="100"/>
      <c r="E213" s="72"/>
      <c r="F213" s="72"/>
      <c r="G213" s="20">
        <f>C213*D213</f>
        <v>0</v>
      </c>
      <c r="H213" s="12">
        <f>C213*E213</f>
        <v>0</v>
      </c>
      <c r="I213" s="12">
        <f>C213*F213</f>
        <v>0</v>
      </c>
      <c r="J213" s="191" t="s">
        <v>17</v>
      </c>
      <c r="K213" s="192"/>
    </row>
    <row r="214" spans="1:11" ht="14.25" customHeight="1" x14ac:dyDescent="0.2">
      <c r="A214" s="161"/>
      <c r="B214" s="22"/>
      <c r="C214" s="22"/>
      <c r="D214" s="100"/>
      <c r="E214" s="72"/>
      <c r="F214" s="72"/>
      <c r="G214" s="20">
        <f t="shared" ref="G214:G216" si="51">C214*D214</f>
        <v>0</v>
      </c>
      <c r="H214" s="12">
        <f t="shared" ref="H214:H216" si="52">C214*E214</f>
        <v>0</v>
      </c>
      <c r="I214" s="12">
        <f t="shared" ref="I214:I216" si="53">C214*F214</f>
        <v>0</v>
      </c>
      <c r="J214" s="193"/>
      <c r="K214" s="192"/>
    </row>
    <row r="215" spans="1:11" ht="14.25" customHeight="1" x14ac:dyDescent="0.2">
      <c r="A215" s="161"/>
      <c r="B215" s="22"/>
      <c r="C215" s="22"/>
      <c r="D215" s="100"/>
      <c r="E215" s="72"/>
      <c r="F215" s="72"/>
      <c r="G215" s="20">
        <f t="shared" si="51"/>
        <v>0</v>
      </c>
      <c r="H215" s="12">
        <f t="shared" si="52"/>
        <v>0</v>
      </c>
      <c r="I215" s="12">
        <f t="shared" si="53"/>
        <v>0</v>
      </c>
      <c r="J215" s="193"/>
      <c r="K215" s="192"/>
    </row>
    <row r="216" spans="1:11" ht="15" customHeight="1" thickBot="1" x14ac:dyDescent="0.25">
      <c r="A216" s="162"/>
      <c r="B216" s="23"/>
      <c r="C216" s="86"/>
      <c r="D216" s="103"/>
      <c r="E216" s="72"/>
      <c r="F216" s="72"/>
      <c r="G216" s="20">
        <f t="shared" si="51"/>
        <v>0</v>
      </c>
      <c r="H216" s="12">
        <f t="shared" si="52"/>
        <v>0</v>
      </c>
      <c r="I216" s="12">
        <f t="shared" si="53"/>
        <v>0</v>
      </c>
      <c r="J216" s="194"/>
      <c r="K216" s="195"/>
    </row>
    <row r="217" spans="1:11" x14ac:dyDescent="0.2">
      <c r="B217" s="28"/>
      <c r="C217" s="87"/>
      <c r="D217" s="101"/>
      <c r="E217" s="50"/>
      <c r="F217" s="77" t="s">
        <v>9</v>
      </c>
      <c r="G217" s="51">
        <f>SUM(G213:G216)</f>
        <v>0</v>
      </c>
      <c r="H217" s="13">
        <f>SUM(H213:H216)</f>
        <v>0</v>
      </c>
      <c r="I217" s="13">
        <f>SUM(I213:I216)</f>
        <v>0</v>
      </c>
      <c r="J217" s="34">
        <f>-J210+SUM(H213:H216)</f>
        <v>0</v>
      </c>
      <c r="K217" s="34">
        <f>-K210+SUM(I213:I216)</f>
        <v>0</v>
      </c>
    </row>
    <row r="218" spans="1:11" ht="15" thickBot="1" x14ac:dyDescent="0.25">
      <c r="B218" s="28"/>
      <c r="C218" s="87"/>
      <c r="D218" s="101"/>
      <c r="E218" s="75"/>
      <c r="F218" s="78" t="s">
        <v>10</v>
      </c>
      <c r="G218" s="52">
        <f>G217*G209</f>
        <v>0</v>
      </c>
      <c r="H218" s="14">
        <f>H217*G209</f>
        <v>0</v>
      </c>
      <c r="I218" s="14">
        <f>I217*G209</f>
        <v>0</v>
      </c>
      <c r="J218" s="41">
        <f>J217*G209</f>
        <v>0</v>
      </c>
      <c r="K218" s="35">
        <f>K217*G209</f>
        <v>0</v>
      </c>
    </row>
    <row r="219" spans="1:11" ht="7.5" customHeight="1" thickTop="1" x14ac:dyDescent="0.2">
      <c r="G219" s="15"/>
      <c r="H219" s="15"/>
      <c r="I219" s="15"/>
    </row>
    <row r="220" spans="1:11" s="61" customFormat="1" ht="19.5" customHeight="1" x14ac:dyDescent="0.25">
      <c r="A220" s="165"/>
      <c r="C220" s="91"/>
      <c r="D220" s="104"/>
      <c r="F220" s="81"/>
      <c r="G220" s="55"/>
      <c r="H220" s="55"/>
      <c r="I220" s="55"/>
      <c r="J220" s="62"/>
      <c r="K220" s="62"/>
    </row>
    <row r="221" spans="1:11" s="61" customFormat="1" ht="15" customHeight="1" x14ac:dyDescent="0.25">
      <c r="A221" s="165"/>
      <c r="C221" s="91"/>
      <c r="D221" s="104"/>
      <c r="F221" s="81"/>
      <c r="G221" s="55"/>
      <c r="H221" s="55"/>
      <c r="I221" s="55"/>
      <c r="J221" s="62"/>
      <c r="K221" s="62"/>
    </row>
    <row r="222" spans="1:11" s="61" customFormat="1" ht="18.75" customHeight="1" thickBot="1" x14ac:dyDescent="0.3">
      <c r="A222" s="165"/>
      <c r="C222" s="91"/>
      <c r="D222" s="104"/>
      <c r="F222" s="81"/>
      <c r="G222" s="55"/>
      <c r="H222" s="55"/>
      <c r="I222" s="55"/>
      <c r="J222" s="62"/>
      <c r="K222" s="62"/>
    </row>
    <row r="223" spans="1:11" ht="6" customHeight="1" thickBot="1" x14ac:dyDescent="0.25">
      <c r="A223" s="167"/>
      <c r="B223" s="31"/>
      <c r="C223" s="93"/>
      <c r="D223" s="106"/>
      <c r="E223" s="11"/>
      <c r="F223" s="11"/>
      <c r="G223" s="19"/>
      <c r="H223" s="19"/>
      <c r="I223" s="19"/>
      <c r="J223" s="44"/>
      <c r="K223" s="39"/>
    </row>
    <row r="224" spans="1:11" ht="19.5" customHeight="1" thickTop="1" x14ac:dyDescent="0.25">
      <c r="A224" s="159" t="s">
        <v>16</v>
      </c>
      <c r="B224" s="26"/>
      <c r="C224" s="96"/>
      <c r="D224" s="82"/>
      <c r="E224" s="3" t="s">
        <v>1</v>
      </c>
      <c r="F224" s="4"/>
      <c r="G224" s="49"/>
      <c r="H224" s="173" t="s">
        <v>18</v>
      </c>
      <c r="I224" s="174"/>
      <c r="J224" s="16" t="s">
        <v>20</v>
      </c>
      <c r="K224" s="21" t="s">
        <v>19</v>
      </c>
    </row>
    <row r="225" spans="1:11" ht="15.75" thickBot="1" x14ac:dyDescent="0.25">
      <c r="A225" s="160"/>
      <c r="B225" s="29"/>
      <c r="C225" s="95"/>
      <c r="D225" s="108"/>
      <c r="E225" s="6" t="s">
        <v>11</v>
      </c>
      <c r="F225" s="7"/>
      <c r="G225" s="116"/>
      <c r="H225" s="175"/>
      <c r="I225" s="176"/>
      <c r="J225" s="40"/>
      <c r="K225" s="32"/>
    </row>
    <row r="226" spans="1:11" ht="14.25" customHeight="1" thickTop="1" x14ac:dyDescent="0.2">
      <c r="A226" s="196" t="s">
        <v>2</v>
      </c>
      <c r="B226" s="198" t="s">
        <v>3</v>
      </c>
      <c r="C226" s="179" t="s">
        <v>12</v>
      </c>
      <c r="D226" s="207" t="s">
        <v>5</v>
      </c>
      <c r="E226" s="208"/>
      <c r="F226" s="209"/>
      <c r="G226" s="201" t="s">
        <v>4</v>
      </c>
      <c r="H226" s="181"/>
      <c r="I226" s="181"/>
      <c r="J226" s="36" t="s">
        <v>21</v>
      </c>
      <c r="K226" s="21" t="s">
        <v>22</v>
      </c>
    </row>
    <row r="227" spans="1:11" ht="18.75" x14ac:dyDescent="0.35">
      <c r="A227" s="205"/>
      <c r="B227" s="206"/>
      <c r="C227" s="180"/>
      <c r="D227" s="99" t="s">
        <v>6</v>
      </c>
      <c r="E227" s="8" t="s">
        <v>7</v>
      </c>
      <c r="F227" s="8" t="s">
        <v>8</v>
      </c>
      <c r="G227" s="50" t="s">
        <v>6</v>
      </c>
      <c r="H227" s="8" t="s">
        <v>7</v>
      </c>
      <c r="I227" s="8" t="s">
        <v>8</v>
      </c>
      <c r="J227" s="36">
        <f>J225*G224</f>
        <v>0</v>
      </c>
      <c r="K227" s="33">
        <f>K225*G224</f>
        <v>0</v>
      </c>
    </row>
    <row r="228" spans="1:11" x14ac:dyDescent="0.2">
      <c r="A228" s="161"/>
      <c r="B228" s="22"/>
      <c r="C228" s="22"/>
      <c r="D228" s="100"/>
      <c r="E228" s="72"/>
      <c r="F228" s="72"/>
      <c r="G228" s="20">
        <f>C228*D228</f>
        <v>0</v>
      </c>
      <c r="H228" s="12">
        <f>C228*E228</f>
        <v>0</v>
      </c>
      <c r="I228" s="12">
        <f>C228*F228</f>
        <v>0</v>
      </c>
      <c r="J228" s="191" t="s">
        <v>17</v>
      </c>
      <c r="K228" s="192"/>
    </row>
    <row r="229" spans="1:11" x14ac:dyDescent="0.2">
      <c r="A229" s="161"/>
      <c r="B229" s="22"/>
      <c r="C229" s="22"/>
      <c r="D229" s="100"/>
      <c r="E229" s="72"/>
      <c r="F229" s="72"/>
      <c r="G229" s="20">
        <f t="shared" ref="G229:G231" si="54">C229*D229</f>
        <v>0</v>
      </c>
      <c r="H229" s="12">
        <f t="shared" ref="H229:H231" si="55">C229*E229</f>
        <v>0</v>
      </c>
      <c r="I229" s="12">
        <f t="shared" ref="I229:I231" si="56">C229*F229</f>
        <v>0</v>
      </c>
      <c r="J229" s="193"/>
      <c r="K229" s="192"/>
    </row>
    <row r="230" spans="1:11" x14ac:dyDescent="0.2">
      <c r="A230" s="161"/>
      <c r="B230" s="22"/>
      <c r="C230" s="22"/>
      <c r="D230" s="100"/>
      <c r="E230" s="72"/>
      <c r="F230" s="72"/>
      <c r="G230" s="20">
        <f t="shared" si="54"/>
        <v>0</v>
      </c>
      <c r="H230" s="12">
        <f t="shared" si="55"/>
        <v>0</v>
      </c>
      <c r="I230" s="12">
        <f t="shared" si="56"/>
        <v>0</v>
      </c>
      <c r="J230" s="193"/>
      <c r="K230" s="192"/>
    </row>
    <row r="231" spans="1:11" ht="15" thickBot="1" x14ac:dyDescent="0.25">
      <c r="A231" s="162"/>
      <c r="B231" s="23"/>
      <c r="C231" s="86"/>
      <c r="D231" s="103"/>
      <c r="E231" s="72"/>
      <c r="F231" s="72"/>
      <c r="G231" s="20">
        <f t="shared" si="54"/>
        <v>0</v>
      </c>
      <c r="H231" s="12">
        <f t="shared" si="55"/>
        <v>0</v>
      </c>
      <c r="I231" s="12">
        <f t="shared" si="56"/>
        <v>0</v>
      </c>
      <c r="J231" s="194"/>
      <c r="K231" s="195"/>
    </row>
    <row r="232" spans="1:11" x14ac:dyDescent="0.2">
      <c r="B232" s="28"/>
      <c r="C232" s="87"/>
      <c r="D232" s="101"/>
      <c r="E232" s="50"/>
      <c r="F232" s="77" t="s">
        <v>9</v>
      </c>
      <c r="G232" s="51">
        <f>SUM(G228:G231)</f>
        <v>0</v>
      </c>
      <c r="H232" s="13">
        <f>SUM(H228:H231)</f>
        <v>0</v>
      </c>
      <c r="I232" s="13">
        <f>SUM(I228:I231)</f>
        <v>0</v>
      </c>
      <c r="J232" s="34">
        <f>-J225+SUM(H228:H231)</f>
        <v>0</v>
      </c>
      <c r="K232" s="34">
        <f>-K225+SUM(I228:I231)</f>
        <v>0</v>
      </c>
    </row>
    <row r="233" spans="1:11" ht="15" thickBot="1" x14ac:dyDescent="0.25">
      <c r="B233" s="28"/>
      <c r="C233" s="87"/>
      <c r="D233" s="101"/>
      <c r="E233" s="75"/>
      <c r="F233" s="78" t="s">
        <v>10</v>
      </c>
      <c r="G233" s="52">
        <f>G232*G224</f>
        <v>0</v>
      </c>
      <c r="H233" s="14">
        <f>H232*G224</f>
        <v>0</v>
      </c>
      <c r="I233" s="14">
        <f>I232*G224</f>
        <v>0</v>
      </c>
      <c r="J233" s="41">
        <f>J232*G224</f>
        <v>0</v>
      </c>
      <c r="K233" s="35">
        <f>K232*G224</f>
        <v>0</v>
      </c>
    </row>
    <row r="234" spans="1:11" ht="4.5" customHeight="1" thickTop="1" thickBot="1" x14ac:dyDescent="0.25">
      <c r="G234" s="15"/>
      <c r="H234" s="15"/>
      <c r="I234" s="15"/>
    </row>
    <row r="235" spans="1:11" ht="19.5" customHeight="1" thickTop="1" x14ac:dyDescent="0.25">
      <c r="A235" s="159" t="s">
        <v>16</v>
      </c>
      <c r="B235" s="26"/>
      <c r="C235" s="96"/>
      <c r="D235" s="82"/>
      <c r="E235" s="3" t="s">
        <v>1</v>
      </c>
      <c r="F235" s="4"/>
      <c r="G235" s="49"/>
      <c r="H235" s="173" t="s">
        <v>18</v>
      </c>
      <c r="I235" s="174"/>
      <c r="J235" s="16" t="s">
        <v>20</v>
      </c>
      <c r="K235" s="21" t="s">
        <v>19</v>
      </c>
    </row>
    <row r="236" spans="1:11" ht="15.75" thickBot="1" x14ac:dyDescent="0.25">
      <c r="A236" s="160"/>
      <c r="B236" s="29"/>
      <c r="C236" s="95"/>
      <c r="D236" s="108"/>
      <c r="E236" s="6" t="s">
        <v>11</v>
      </c>
      <c r="F236" s="7"/>
      <c r="G236" s="116"/>
      <c r="H236" s="175"/>
      <c r="I236" s="176"/>
      <c r="J236" s="40"/>
      <c r="K236" s="32"/>
    </row>
    <row r="237" spans="1:11" ht="14.25" customHeight="1" thickTop="1" x14ac:dyDescent="0.2">
      <c r="A237" s="196" t="s">
        <v>2</v>
      </c>
      <c r="B237" s="198" t="s">
        <v>3</v>
      </c>
      <c r="C237" s="179" t="s">
        <v>12</v>
      </c>
      <c r="D237" s="207" t="s">
        <v>5</v>
      </c>
      <c r="E237" s="208"/>
      <c r="F237" s="209"/>
      <c r="G237" s="201" t="s">
        <v>4</v>
      </c>
      <c r="H237" s="181"/>
      <c r="I237" s="181"/>
      <c r="J237" s="36" t="s">
        <v>21</v>
      </c>
      <c r="K237" s="21" t="s">
        <v>22</v>
      </c>
    </row>
    <row r="238" spans="1:11" ht="18.75" x14ac:dyDescent="0.35">
      <c r="A238" s="205"/>
      <c r="B238" s="206"/>
      <c r="C238" s="180"/>
      <c r="D238" s="99" t="s">
        <v>6</v>
      </c>
      <c r="E238" s="8" t="s">
        <v>7</v>
      </c>
      <c r="F238" s="8" t="s">
        <v>8</v>
      </c>
      <c r="G238" s="50" t="s">
        <v>6</v>
      </c>
      <c r="H238" s="8" t="s">
        <v>7</v>
      </c>
      <c r="I238" s="8" t="s">
        <v>8</v>
      </c>
      <c r="J238" s="36">
        <f>J236*G235</f>
        <v>0</v>
      </c>
      <c r="K238" s="33">
        <f>K236*G235</f>
        <v>0</v>
      </c>
    </row>
    <row r="239" spans="1:11" ht="14.25" customHeight="1" x14ac:dyDescent="0.2">
      <c r="A239" s="161"/>
      <c r="B239" s="22"/>
      <c r="C239" s="22"/>
      <c r="D239" s="100"/>
      <c r="E239" s="72"/>
      <c r="F239" s="72"/>
      <c r="G239" s="20">
        <f>C239*D239</f>
        <v>0</v>
      </c>
      <c r="H239" s="12">
        <f>C239*E239</f>
        <v>0</v>
      </c>
      <c r="I239" s="12">
        <f>C239*F239</f>
        <v>0</v>
      </c>
      <c r="J239" s="191" t="s">
        <v>17</v>
      </c>
      <c r="K239" s="192"/>
    </row>
    <row r="240" spans="1:11" ht="14.25" customHeight="1" x14ac:dyDescent="0.2">
      <c r="A240" s="161"/>
      <c r="B240" s="22"/>
      <c r="C240" s="22"/>
      <c r="D240" s="100"/>
      <c r="E240" s="72"/>
      <c r="F240" s="72"/>
      <c r="G240" s="20">
        <f t="shared" ref="G240:G242" si="57">C240*D240</f>
        <v>0</v>
      </c>
      <c r="H240" s="12">
        <f t="shared" ref="H240:H242" si="58">C240*E240</f>
        <v>0</v>
      </c>
      <c r="I240" s="12">
        <f t="shared" ref="I240:I242" si="59">C240*F240</f>
        <v>0</v>
      </c>
      <c r="J240" s="193"/>
      <c r="K240" s="192"/>
    </row>
    <row r="241" spans="1:11" ht="14.25" customHeight="1" x14ac:dyDescent="0.2">
      <c r="A241" s="161"/>
      <c r="B241" s="22"/>
      <c r="C241" s="22"/>
      <c r="D241" s="100"/>
      <c r="E241" s="72"/>
      <c r="F241" s="72"/>
      <c r="G241" s="20">
        <f t="shared" si="57"/>
        <v>0</v>
      </c>
      <c r="H241" s="12">
        <f t="shared" si="58"/>
        <v>0</v>
      </c>
      <c r="I241" s="12">
        <f t="shared" si="59"/>
        <v>0</v>
      </c>
      <c r="J241" s="193"/>
      <c r="K241" s="192"/>
    </row>
    <row r="242" spans="1:11" ht="15" customHeight="1" thickBot="1" x14ac:dyDescent="0.25">
      <c r="A242" s="162"/>
      <c r="B242" s="23"/>
      <c r="C242" s="86"/>
      <c r="D242" s="103"/>
      <c r="E242" s="72"/>
      <c r="F242" s="72"/>
      <c r="G242" s="20">
        <f t="shared" si="57"/>
        <v>0</v>
      </c>
      <c r="H242" s="12">
        <f t="shared" si="58"/>
        <v>0</v>
      </c>
      <c r="I242" s="12">
        <f t="shared" si="59"/>
        <v>0</v>
      </c>
      <c r="J242" s="194"/>
      <c r="K242" s="195"/>
    </row>
    <row r="243" spans="1:11" x14ac:dyDescent="0.2">
      <c r="B243" s="28"/>
      <c r="C243" s="87"/>
      <c r="D243" s="101"/>
      <c r="E243" s="50"/>
      <c r="F243" s="77" t="s">
        <v>9</v>
      </c>
      <c r="G243" s="51">
        <f>SUM(G239:G242)</f>
        <v>0</v>
      </c>
      <c r="H243" s="13">
        <f>SUM(H239:H242)</f>
        <v>0</v>
      </c>
      <c r="I243" s="13">
        <f>SUM(I239:I242)</f>
        <v>0</v>
      </c>
      <c r="J243" s="34">
        <f>-J236+SUM(H239:H242)</f>
        <v>0</v>
      </c>
      <c r="K243" s="34">
        <f>-K236+SUM(I239:I242)</f>
        <v>0</v>
      </c>
    </row>
    <row r="244" spans="1:11" ht="15" thickBot="1" x14ac:dyDescent="0.25">
      <c r="B244" s="28"/>
      <c r="C244" s="87"/>
      <c r="D244" s="101"/>
      <c r="E244" s="75"/>
      <c r="F244" s="78" t="s">
        <v>10</v>
      </c>
      <c r="G244" s="52">
        <f>G243*G235</f>
        <v>0</v>
      </c>
      <c r="H244" s="14">
        <f>H243*G235</f>
        <v>0</v>
      </c>
      <c r="I244" s="14">
        <f>I243*G235</f>
        <v>0</v>
      </c>
      <c r="J244" s="41">
        <f>J243*G235</f>
        <v>0</v>
      </c>
      <c r="K244" s="35">
        <f>K243*G235</f>
        <v>0</v>
      </c>
    </row>
    <row r="245" spans="1:11" ht="5.25" customHeight="1" thickTop="1" thickBot="1" x14ac:dyDescent="0.25">
      <c r="G245" s="15"/>
      <c r="H245" s="15"/>
      <c r="I245" s="15"/>
    </row>
    <row r="246" spans="1:11" ht="19.5" customHeight="1" thickTop="1" x14ac:dyDescent="0.25">
      <c r="A246" s="159" t="s">
        <v>16</v>
      </c>
      <c r="B246" s="26"/>
      <c r="C246" s="96"/>
      <c r="D246" s="82"/>
      <c r="E246" s="3" t="s">
        <v>1</v>
      </c>
      <c r="F246" s="4"/>
      <c r="G246" s="49"/>
      <c r="H246" s="173" t="s">
        <v>18</v>
      </c>
      <c r="I246" s="174"/>
      <c r="J246" s="16" t="s">
        <v>20</v>
      </c>
      <c r="K246" s="21" t="s">
        <v>19</v>
      </c>
    </row>
    <row r="247" spans="1:11" ht="15.75" thickBot="1" x14ac:dyDescent="0.25">
      <c r="A247" s="160"/>
      <c r="B247" s="29"/>
      <c r="C247" s="95"/>
      <c r="D247" s="108"/>
      <c r="E247" s="6" t="s">
        <v>11</v>
      </c>
      <c r="F247" s="7"/>
      <c r="G247" s="116"/>
      <c r="H247" s="175"/>
      <c r="I247" s="176"/>
      <c r="J247" s="40"/>
      <c r="K247" s="32"/>
    </row>
    <row r="248" spans="1:11" ht="14.25" customHeight="1" thickTop="1" x14ac:dyDescent="0.2">
      <c r="A248" s="196" t="s">
        <v>2</v>
      </c>
      <c r="B248" s="198" t="s">
        <v>3</v>
      </c>
      <c r="C248" s="179" t="s">
        <v>12</v>
      </c>
      <c r="D248" s="207" t="s">
        <v>5</v>
      </c>
      <c r="E248" s="208"/>
      <c r="F248" s="209"/>
      <c r="G248" s="201" t="s">
        <v>4</v>
      </c>
      <c r="H248" s="181"/>
      <c r="I248" s="181"/>
      <c r="J248" s="36" t="s">
        <v>21</v>
      </c>
      <c r="K248" s="21" t="s">
        <v>22</v>
      </c>
    </row>
    <row r="249" spans="1:11" ht="18.75" x14ac:dyDescent="0.35">
      <c r="A249" s="205"/>
      <c r="B249" s="206"/>
      <c r="C249" s="180"/>
      <c r="D249" s="99" t="s">
        <v>6</v>
      </c>
      <c r="E249" s="8" t="s">
        <v>7</v>
      </c>
      <c r="F249" s="8" t="s">
        <v>8</v>
      </c>
      <c r="G249" s="50" t="s">
        <v>6</v>
      </c>
      <c r="H249" s="8" t="s">
        <v>7</v>
      </c>
      <c r="I249" s="8" t="s">
        <v>8</v>
      </c>
      <c r="J249" s="36">
        <f>J247*G246</f>
        <v>0</v>
      </c>
      <c r="K249" s="33">
        <f>K247*G246</f>
        <v>0</v>
      </c>
    </row>
    <row r="250" spans="1:11" x14ac:dyDescent="0.2">
      <c r="A250" s="161"/>
      <c r="B250" s="22"/>
      <c r="C250" s="22"/>
      <c r="D250" s="100"/>
      <c r="E250" s="72"/>
      <c r="F250" s="72"/>
      <c r="G250" s="20">
        <f>C250*D250</f>
        <v>0</v>
      </c>
      <c r="H250" s="12">
        <f>C250*E250</f>
        <v>0</v>
      </c>
      <c r="I250" s="12">
        <f>C250*F250</f>
        <v>0</v>
      </c>
      <c r="J250" s="191" t="s">
        <v>17</v>
      </c>
      <c r="K250" s="192"/>
    </row>
    <row r="251" spans="1:11" x14ac:dyDescent="0.2">
      <c r="A251" s="161"/>
      <c r="B251" s="22"/>
      <c r="C251" s="22"/>
      <c r="D251" s="100"/>
      <c r="E251" s="72"/>
      <c r="F251" s="72"/>
      <c r="G251" s="20">
        <f>C251*D251</f>
        <v>0</v>
      </c>
      <c r="H251" s="12">
        <f t="shared" ref="H251:H253" si="60">C251*E251</f>
        <v>0</v>
      </c>
      <c r="I251" s="12">
        <f t="shared" ref="I251:I252" si="61">C251*F251</f>
        <v>0</v>
      </c>
      <c r="J251" s="193"/>
      <c r="K251" s="192"/>
    </row>
    <row r="252" spans="1:11" x14ac:dyDescent="0.2">
      <c r="A252" s="161"/>
      <c r="B252" s="22"/>
      <c r="C252" s="22"/>
      <c r="D252" s="100"/>
      <c r="E252" s="72"/>
      <c r="F252" s="72"/>
      <c r="G252" s="20">
        <f t="shared" ref="G252:G253" si="62">C252*D252</f>
        <v>0</v>
      </c>
      <c r="H252" s="12">
        <f t="shared" si="60"/>
        <v>0</v>
      </c>
      <c r="I252" s="12">
        <f t="shared" si="61"/>
        <v>0</v>
      </c>
      <c r="J252" s="193"/>
      <c r="K252" s="192"/>
    </row>
    <row r="253" spans="1:11" ht="15" thickBot="1" x14ac:dyDescent="0.25">
      <c r="A253" s="162"/>
      <c r="B253" s="23"/>
      <c r="C253" s="86"/>
      <c r="D253" s="103"/>
      <c r="E253" s="72"/>
      <c r="F253" s="72"/>
      <c r="G253" s="20">
        <f t="shared" si="62"/>
        <v>0</v>
      </c>
      <c r="H253" s="12">
        <f t="shared" si="60"/>
        <v>0</v>
      </c>
      <c r="I253" s="12">
        <f>C253*F253</f>
        <v>0</v>
      </c>
      <c r="J253" s="194"/>
      <c r="K253" s="195"/>
    </row>
    <row r="254" spans="1:11" x14ac:dyDescent="0.2">
      <c r="B254" s="28"/>
      <c r="C254" s="87"/>
      <c r="D254" s="101"/>
      <c r="E254" s="50"/>
      <c r="F254" s="77" t="s">
        <v>9</v>
      </c>
      <c r="G254" s="51">
        <f>SUM(G250:G253)</f>
        <v>0</v>
      </c>
      <c r="H254" s="13">
        <f>SUM(H250:H253)</f>
        <v>0</v>
      </c>
      <c r="I254" s="13">
        <f>SUM(I250:I253)</f>
        <v>0</v>
      </c>
      <c r="J254" s="34">
        <f>-J247+SUM(H250:H253)</f>
        <v>0</v>
      </c>
      <c r="K254" s="34">
        <f>-K247+SUM(I250:I253)</f>
        <v>0</v>
      </c>
    </row>
    <row r="255" spans="1:11" ht="15" thickBot="1" x14ac:dyDescent="0.25">
      <c r="B255" s="28"/>
      <c r="C255" s="87"/>
      <c r="D255" s="101"/>
      <c r="E255" s="75"/>
      <c r="F255" s="78" t="s">
        <v>10</v>
      </c>
      <c r="G255" s="52">
        <f>G254*G246</f>
        <v>0</v>
      </c>
      <c r="H255" s="14">
        <f>H254*G246</f>
        <v>0</v>
      </c>
      <c r="I255" s="14">
        <f>I254*G246</f>
        <v>0</v>
      </c>
      <c r="J255" s="41">
        <f>J254*G246</f>
        <v>0</v>
      </c>
      <c r="K255" s="35">
        <f>K254*G246</f>
        <v>0</v>
      </c>
    </row>
    <row r="256" spans="1:11" ht="5.25" customHeight="1" thickTop="1" x14ac:dyDescent="0.2">
      <c r="G256" s="15"/>
      <c r="H256" s="15"/>
      <c r="I256" s="15"/>
    </row>
    <row r="257" spans="1:11" s="61" customFormat="1" ht="19.5" customHeight="1" x14ac:dyDescent="0.25">
      <c r="A257" s="165"/>
      <c r="C257" s="91"/>
      <c r="D257" s="104"/>
      <c r="F257" s="81"/>
      <c r="G257" s="55"/>
      <c r="H257" s="55"/>
      <c r="I257" s="55"/>
      <c r="J257" s="62"/>
      <c r="K257" s="62"/>
    </row>
    <row r="258" spans="1:11" s="61" customFormat="1" ht="15" customHeight="1" x14ac:dyDescent="0.25">
      <c r="A258" s="165"/>
      <c r="C258" s="91"/>
      <c r="D258" s="104"/>
      <c r="F258" s="81"/>
      <c r="G258" s="55"/>
      <c r="H258" s="55"/>
      <c r="I258" s="55"/>
      <c r="J258" s="62"/>
      <c r="K258" s="62"/>
    </row>
    <row r="259" spans="1:11" s="61" customFormat="1" ht="18.75" customHeight="1" x14ac:dyDescent="0.25">
      <c r="A259" s="165"/>
      <c r="C259" s="91"/>
      <c r="D259" s="104"/>
      <c r="F259" s="81"/>
      <c r="G259" s="55"/>
      <c r="H259" s="55"/>
      <c r="I259" s="55"/>
      <c r="J259" s="62"/>
      <c r="K259" s="62"/>
    </row>
  </sheetData>
  <sheetProtection sheet="1" objects="1" scenarios="1" selectLockedCells="1"/>
  <mergeCells count="147">
    <mergeCell ref="A63:A64"/>
    <mergeCell ref="B63:B64"/>
    <mergeCell ref="C63:C64"/>
    <mergeCell ref="H50:I51"/>
    <mergeCell ref="H61:I62"/>
    <mergeCell ref="J65:K68"/>
    <mergeCell ref="H76:I77"/>
    <mergeCell ref="A52:A53"/>
    <mergeCell ref="B52:B53"/>
    <mergeCell ref="C52:C53"/>
    <mergeCell ref="G52:I52"/>
    <mergeCell ref="G63:I63"/>
    <mergeCell ref="D63:F63"/>
    <mergeCell ref="D52:F52"/>
    <mergeCell ref="H2:I3"/>
    <mergeCell ref="A41:A42"/>
    <mergeCell ref="B41:B42"/>
    <mergeCell ref="C41:C42"/>
    <mergeCell ref="H39:I40"/>
    <mergeCell ref="D4:F4"/>
    <mergeCell ref="G4:I4"/>
    <mergeCell ref="A4:A5"/>
    <mergeCell ref="B4:B5"/>
    <mergeCell ref="C4:C5"/>
    <mergeCell ref="D26:F26"/>
    <mergeCell ref="G26:I26"/>
    <mergeCell ref="D15:F15"/>
    <mergeCell ref="G15:I15"/>
    <mergeCell ref="A26:A27"/>
    <mergeCell ref="B26:B27"/>
    <mergeCell ref="C26:C27"/>
    <mergeCell ref="A15:A16"/>
    <mergeCell ref="B15:B16"/>
    <mergeCell ref="C15:C16"/>
    <mergeCell ref="H13:I14"/>
    <mergeCell ref="H24:I25"/>
    <mergeCell ref="G41:I41"/>
    <mergeCell ref="D41:F41"/>
    <mergeCell ref="H87:I88"/>
    <mergeCell ref="A78:A79"/>
    <mergeCell ref="H98:I99"/>
    <mergeCell ref="A89:A90"/>
    <mergeCell ref="B89:B90"/>
    <mergeCell ref="C89:C90"/>
    <mergeCell ref="D89:F89"/>
    <mergeCell ref="G89:I89"/>
    <mergeCell ref="A100:A101"/>
    <mergeCell ref="B100:B101"/>
    <mergeCell ref="C100:C101"/>
    <mergeCell ref="D100:F100"/>
    <mergeCell ref="G100:I100"/>
    <mergeCell ref="B78:B79"/>
    <mergeCell ref="C78:C79"/>
    <mergeCell ref="D78:F78"/>
    <mergeCell ref="G78:I78"/>
    <mergeCell ref="H113:I114"/>
    <mergeCell ref="H124:I125"/>
    <mergeCell ref="C126:C127"/>
    <mergeCell ref="A126:A127"/>
    <mergeCell ref="B126:B127"/>
    <mergeCell ref="A115:A116"/>
    <mergeCell ref="B115:B116"/>
    <mergeCell ref="C115:C116"/>
    <mergeCell ref="A137:A138"/>
    <mergeCell ref="B137:B138"/>
    <mergeCell ref="C137:C138"/>
    <mergeCell ref="H135:I136"/>
    <mergeCell ref="G115:I115"/>
    <mergeCell ref="G126:I126"/>
    <mergeCell ref="G137:I137"/>
    <mergeCell ref="D137:F137"/>
    <mergeCell ref="D126:F126"/>
    <mergeCell ref="D115:F115"/>
    <mergeCell ref="J213:K216"/>
    <mergeCell ref="J228:K231"/>
    <mergeCell ref="J239:K242"/>
    <mergeCell ref="J250:K253"/>
    <mergeCell ref="H246:I247"/>
    <mergeCell ref="A248:A249"/>
    <mergeCell ref="B248:B249"/>
    <mergeCell ref="C248:C249"/>
    <mergeCell ref="D248:F248"/>
    <mergeCell ref="G248:I248"/>
    <mergeCell ref="H235:I236"/>
    <mergeCell ref="A237:A238"/>
    <mergeCell ref="B237:B238"/>
    <mergeCell ref="C237:C238"/>
    <mergeCell ref="D237:F237"/>
    <mergeCell ref="G237:I237"/>
    <mergeCell ref="H224:I225"/>
    <mergeCell ref="A226:A227"/>
    <mergeCell ref="B226:B227"/>
    <mergeCell ref="C226:C227"/>
    <mergeCell ref="D226:F226"/>
    <mergeCell ref="G226:I226"/>
    <mergeCell ref="H187:I188"/>
    <mergeCell ref="J165:K168"/>
    <mergeCell ref="J176:K179"/>
    <mergeCell ref="J191:K194"/>
    <mergeCell ref="J202:K205"/>
    <mergeCell ref="H172:I173"/>
    <mergeCell ref="A174:A175"/>
    <mergeCell ref="B174:B175"/>
    <mergeCell ref="C174:C175"/>
    <mergeCell ref="D174:F174"/>
    <mergeCell ref="G174:I174"/>
    <mergeCell ref="H161:I162"/>
    <mergeCell ref="A163:A164"/>
    <mergeCell ref="B163:B164"/>
    <mergeCell ref="C163:C164"/>
    <mergeCell ref="D163:F163"/>
    <mergeCell ref="G163:I163"/>
    <mergeCell ref="H150:I151"/>
    <mergeCell ref="A152:A153"/>
    <mergeCell ref="B152:B153"/>
    <mergeCell ref="C152:C153"/>
    <mergeCell ref="D152:F152"/>
    <mergeCell ref="G152:I152"/>
    <mergeCell ref="A211:A212"/>
    <mergeCell ref="B211:B212"/>
    <mergeCell ref="C211:C212"/>
    <mergeCell ref="H209:I210"/>
    <mergeCell ref="A189:A190"/>
    <mergeCell ref="B189:B190"/>
    <mergeCell ref="C189:C190"/>
    <mergeCell ref="H198:I199"/>
    <mergeCell ref="A200:A201"/>
    <mergeCell ref="B200:B201"/>
    <mergeCell ref="C200:C201"/>
    <mergeCell ref="G189:I189"/>
    <mergeCell ref="G200:I200"/>
    <mergeCell ref="G211:I211"/>
    <mergeCell ref="D211:F211"/>
    <mergeCell ref="D200:F200"/>
    <mergeCell ref="D189:F189"/>
    <mergeCell ref="J102:K105"/>
    <mergeCell ref="J117:K120"/>
    <mergeCell ref="J128:K131"/>
    <mergeCell ref="J139:K142"/>
    <mergeCell ref="J154:K157"/>
    <mergeCell ref="J6:K9"/>
    <mergeCell ref="J17:K20"/>
    <mergeCell ref="J28:K31"/>
    <mergeCell ref="J43:K46"/>
    <mergeCell ref="J54:K57"/>
    <mergeCell ref="J80:K83"/>
    <mergeCell ref="J91:K94"/>
  </mergeCells>
  <conditionalFormatting sqref="J10:K11 J21:K22 J32:K33 J47:K48 J58:K59 J69:K70 J84:K85 J95:K96 J106:K107 J121:K122 J132:K133 J143:K144 J158:K160 J169:K170 J180:K181 J195:K196 J206:K207 J217:K218 J232:K233 J243:K244 J254:K255">
    <cfRule type="cellIs" dxfId="0" priority="1" operator="greaterThan">
      <formula>0</formula>
    </cfRule>
  </conditionalFormatting>
  <pageMargins left="0.70866141732283472" right="0.70866141732283472" top="0.78740157480314965" bottom="0.19685039370078741" header="0.31496062992125984" footer="0.31496062992125984"/>
  <pageSetup paperSize="9" scale="99" orientation="landscape" r:id="rId1"/>
  <headerFooter scaleWithDoc="0" alignWithMargins="0">
    <oddHeader xml:space="preserve">&amp;L&amp;P
&amp;C&amp;"Arial,Fett"KREISLANDWIRTSCHAFTSAMT - &amp;"Arial,Standard"Agrarstruktur, Betriebswirtschaft, Produktion &amp;R&amp;G
</oddHeader>
  </headerFooter>
  <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dimension ref="A1:BD30"/>
  <sheetViews>
    <sheetView view="pageLayout" zoomScaleNormal="100" workbookViewId="0">
      <selection activeCell="H2" sqref="H2"/>
    </sheetView>
  </sheetViews>
  <sheetFormatPr baseColWidth="10" defaultRowHeight="15" x14ac:dyDescent="0.25"/>
  <cols>
    <col min="1" max="1" width="17.28515625" style="123" customWidth="1"/>
    <col min="2" max="2" width="9.7109375" style="123" customWidth="1"/>
    <col min="3" max="3" width="15.42578125" style="123" customWidth="1"/>
    <col min="4" max="4" width="18.140625" style="123" customWidth="1"/>
    <col min="5" max="5" width="16.28515625" style="123" customWidth="1"/>
    <col min="6" max="6" width="15.5703125" style="123" customWidth="1"/>
    <col min="7" max="7" width="18.42578125" style="123" customWidth="1"/>
    <col min="8" max="8" width="13.28515625" style="123" customWidth="1"/>
    <col min="9" max="16384" width="11.42578125" style="123"/>
  </cols>
  <sheetData>
    <row r="1" spans="1:8" ht="27" customHeight="1" x14ac:dyDescent="0.3">
      <c r="A1" s="132" t="s">
        <v>62</v>
      </c>
      <c r="E1" s="149" t="s">
        <v>14</v>
      </c>
      <c r="F1" s="153">
        <f>'Berechnungen Bewirtschaftungsei'!G1</f>
        <v>0</v>
      </c>
      <c r="G1" s="150" t="s">
        <v>0</v>
      </c>
      <c r="H1" s="154">
        <f>'Berechnungen Bewirtschaftungsei'!J1</f>
        <v>0</v>
      </c>
    </row>
    <row r="2" spans="1:8" ht="21.75" customHeight="1" x14ac:dyDescent="0.25">
      <c r="A2" s="149" t="s">
        <v>65</v>
      </c>
      <c r="C2" s="155"/>
      <c r="E2" s="149" t="s">
        <v>63</v>
      </c>
      <c r="F2" s="155"/>
      <c r="G2" s="149" t="s">
        <v>64</v>
      </c>
      <c r="H2" s="155"/>
    </row>
    <row r="4" spans="1:8" s="117" customFormat="1" ht="48" customHeight="1" thickBot="1" x14ac:dyDescent="0.3">
      <c r="A4" s="53" t="s">
        <v>26</v>
      </c>
      <c r="B4" s="53" t="s">
        <v>23</v>
      </c>
      <c r="C4" s="53" t="s">
        <v>25</v>
      </c>
      <c r="D4" s="53" t="s">
        <v>24</v>
      </c>
      <c r="E4" s="53" t="s">
        <v>30</v>
      </c>
      <c r="F4" s="53" t="s">
        <v>27</v>
      </c>
      <c r="G4" s="53" t="s">
        <v>28</v>
      </c>
      <c r="H4" s="53" t="s">
        <v>29</v>
      </c>
    </row>
    <row r="5" spans="1:8" s="120" customFormat="1" x14ac:dyDescent="0.25">
      <c r="A5" s="118">
        <f>'Berechnungen Bewirtschaftungsei'!D2</f>
        <v>0</v>
      </c>
      <c r="B5" s="118">
        <f>'Berechnungen Bewirtschaftungsei'!G2</f>
        <v>0</v>
      </c>
      <c r="C5" s="130">
        <f>'Berechnungen Bewirtschaftungsei'!J3</f>
        <v>0</v>
      </c>
      <c r="D5" s="119">
        <f>'Berechnungen Bewirtschaftungsei'!J5</f>
        <v>0</v>
      </c>
      <c r="E5" s="119">
        <f>'Berechnungen Bewirtschaftungsei'!H11</f>
        <v>0</v>
      </c>
      <c r="F5" s="119">
        <f>'Berechnungen Bewirtschaftungsei'!K3</f>
        <v>0</v>
      </c>
      <c r="G5" s="119">
        <f>'Berechnungen Bewirtschaftungsei'!K5</f>
        <v>0</v>
      </c>
      <c r="H5" s="119">
        <f>'Berechnungen Bewirtschaftungsei'!I11</f>
        <v>0</v>
      </c>
    </row>
    <row r="6" spans="1:8" x14ac:dyDescent="0.25">
      <c r="A6" s="121">
        <f>'Berechnungen Bewirtschaftungsei'!D13</f>
        <v>0</v>
      </c>
      <c r="B6" s="122">
        <f>'Berechnungen Bewirtschaftungsei'!G13</f>
        <v>0</v>
      </c>
      <c r="C6" s="130">
        <f>'Berechnungen Bewirtschaftungsei'!J14</f>
        <v>0</v>
      </c>
      <c r="D6" s="121">
        <f>'Berechnungen Bewirtschaftungsei'!J16</f>
        <v>0</v>
      </c>
      <c r="E6" s="121">
        <f>'Berechnungen Bewirtschaftungsei'!H22</f>
        <v>0</v>
      </c>
      <c r="F6" s="119">
        <f>'Berechnungen Bewirtschaftungsei'!K14</f>
        <v>0</v>
      </c>
      <c r="G6" s="121">
        <f>'Berechnungen Bewirtschaftungsei'!K16</f>
        <v>0</v>
      </c>
      <c r="H6" s="121">
        <f>'Berechnungen Bewirtschaftungsei'!I22</f>
        <v>0</v>
      </c>
    </row>
    <row r="7" spans="1:8" x14ac:dyDescent="0.25">
      <c r="A7" s="121">
        <f>'Berechnungen Bewirtschaftungsei'!D24</f>
        <v>0</v>
      </c>
      <c r="B7" s="122">
        <f>'Berechnungen Bewirtschaftungsei'!G24</f>
        <v>0</v>
      </c>
      <c r="C7" s="130">
        <f>'Berechnungen Bewirtschaftungsei'!J25</f>
        <v>0</v>
      </c>
      <c r="D7" s="121">
        <f>'Berechnungen Bewirtschaftungsei'!J27</f>
        <v>0</v>
      </c>
      <c r="E7" s="121">
        <f>'Berechnungen Bewirtschaftungsei'!H33</f>
        <v>0</v>
      </c>
      <c r="F7" s="119">
        <f>'Berechnungen Bewirtschaftungsei'!K25</f>
        <v>0</v>
      </c>
      <c r="G7" s="121">
        <f>'Berechnungen Bewirtschaftungsei'!K27</f>
        <v>0</v>
      </c>
      <c r="H7" s="121">
        <f>'Berechnungen Bewirtschaftungsei'!I33</f>
        <v>0</v>
      </c>
    </row>
    <row r="8" spans="1:8" x14ac:dyDescent="0.25">
      <c r="A8" s="121">
        <f>'Berechnungen Bewirtschaftungsei'!D39</f>
        <v>0</v>
      </c>
      <c r="B8" s="122">
        <f>'Berechnungen Bewirtschaftungsei'!G39</f>
        <v>0</v>
      </c>
      <c r="C8" s="130">
        <f>'Berechnungen Bewirtschaftungsei'!J40</f>
        <v>0</v>
      </c>
      <c r="D8" s="121">
        <f>'Berechnungen Bewirtschaftungsei'!J42</f>
        <v>0</v>
      </c>
      <c r="E8" s="121">
        <f>'Berechnungen Bewirtschaftungsei'!H48</f>
        <v>0</v>
      </c>
      <c r="F8" s="121">
        <f>'Berechnungen Bewirtschaftungsei'!K40</f>
        <v>0</v>
      </c>
      <c r="G8" s="121">
        <f>'Berechnungen Bewirtschaftungsei'!K42</f>
        <v>0</v>
      </c>
      <c r="H8" s="121">
        <f>'Berechnungen Bewirtschaftungsei'!I48</f>
        <v>0</v>
      </c>
    </row>
    <row r="9" spans="1:8" x14ac:dyDescent="0.25">
      <c r="A9" s="121">
        <f>'Berechnungen Bewirtschaftungsei'!D50</f>
        <v>0</v>
      </c>
      <c r="B9" s="122">
        <f>'Berechnungen Bewirtschaftungsei'!G50</f>
        <v>0</v>
      </c>
      <c r="C9" s="130">
        <f>'Berechnungen Bewirtschaftungsei'!J51</f>
        <v>0</v>
      </c>
      <c r="D9" s="121">
        <f>'Berechnungen Bewirtschaftungsei'!J53</f>
        <v>0</v>
      </c>
      <c r="E9" s="121">
        <f>'Berechnungen Bewirtschaftungsei'!H59</f>
        <v>0</v>
      </c>
      <c r="F9" s="121">
        <f>'Berechnungen Bewirtschaftungsei'!K51</f>
        <v>0</v>
      </c>
      <c r="G9" s="121">
        <f>'Berechnungen Bewirtschaftungsei'!K53</f>
        <v>0</v>
      </c>
      <c r="H9" s="121">
        <f>'Berechnungen Bewirtschaftungsei'!I59</f>
        <v>0</v>
      </c>
    </row>
    <row r="10" spans="1:8" x14ac:dyDescent="0.25">
      <c r="A10" s="121">
        <f>'Berechnungen Bewirtschaftungsei'!D61</f>
        <v>0</v>
      </c>
      <c r="B10" s="122">
        <f>'Berechnungen Bewirtschaftungsei'!G61</f>
        <v>0</v>
      </c>
      <c r="C10" s="130">
        <f>'Berechnungen Bewirtschaftungsei'!J62</f>
        <v>0</v>
      </c>
      <c r="D10" s="121">
        <f>'Berechnungen Bewirtschaftungsei'!J64</f>
        <v>0</v>
      </c>
      <c r="E10" s="121">
        <f>'Berechnungen Bewirtschaftungsei'!H70</f>
        <v>0</v>
      </c>
      <c r="F10" s="121">
        <f>'Berechnungen Bewirtschaftungsei'!K62</f>
        <v>0</v>
      </c>
      <c r="G10" s="121">
        <f>'Berechnungen Bewirtschaftungsei'!K64</f>
        <v>0</v>
      </c>
      <c r="H10" s="121">
        <f>'Berechnungen Bewirtschaftungsei'!I70</f>
        <v>0</v>
      </c>
    </row>
    <row r="11" spans="1:8" x14ac:dyDescent="0.25">
      <c r="A11" s="121">
        <f>'Berechnungen Bewirtschaftungsei'!D76</f>
        <v>0</v>
      </c>
      <c r="B11" s="122">
        <f>'Berechnungen Bewirtschaftungsei'!G76</f>
        <v>0</v>
      </c>
      <c r="C11" s="130">
        <f>'Berechnungen Bewirtschaftungsei'!J77</f>
        <v>0</v>
      </c>
      <c r="D11" s="121">
        <f>'Berechnungen Bewirtschaftungsei'!J79</f>
        <v>0</v>
      </c>
      <c r="E11" s="121">
        <f>'Berechnungen Bewirtschaftungsei'!H85</f>
        <v>0</v>
      </c>
      <c r="F11" s="121">
        <f>'Berechnungen Bewirtschaftungsei'!K77</f>
        <v>0</v>
      </c>
      <c r="G11" s="121">
        <f>'Berechnungen Bewirtschaftungsei'!K79</f>
        <v>0</v>
      </c>
      <c r="H11" s="121">
        <f>'Berechnungen Bewirtschaftungsei'!I85</f>
        <v>0</v>
      </c>
    </row>
    <row r="12" spans="1:8" x14ac:dyDescent="0.25">
      <c r="A12" s="121">
        <f>'Berechnungen Bewirtschaftungsei'!D87</f>
        <v>0</v>
      </c>
      <c r="B12" s="118">
        <f>'Berechnungen Bewirtschaftungsei'!G87</f>
        <v>0</v>
      </c>
      <c r="C12" s="130">
        <f>'Berechnungen Bewirtschaftungsei'!J88</f>
        <v>0</v>
      </c>
      <c r="D12" s="121">
        <f>'Berechnungen Bewirtschaftungsei'!J90</f>
        <v>0</v>
      </c>
      <c r="E12" s="121">
        <f>'Berechnungen Bewirtschaftungsei'!H96</f>
        <v>0</v>
      </c>
      <c r="F12" s="121">
        <f>'Berechnungen Bewirtschaftungsei'!K88</f>
        <v>0</v>
      </c>
      <c r="G12" s="121">
        <f>'Berechnungen Bewirtschaftungsei'!K90</f>
        <v>0</v>
      </c>
      <c r="H12" s="121">
        <f>'Berechnungen Bewirtschaftungsei'!I96</f>
        <v>0</v>
      </c>
    </row>
    <row r="13" spans="1:8" x14ac:dyDescent="0.25">
      <c r="A13" s="121">
        <f>'Berechnungen Bewirtschaftungsei'!D98</f>
        <v>0</v>
      </c>
      <c r="B13" s="122">
        <f>'Berechnungen Bewirtschaftungsei'!G98</f>
        <v>0</v>
      </c>
      <c r="C13" s="130">
        <f>'Berechnungen Bewirtschaftungsei'!J99</f>
        <v>0</v>
      </c>
      <c r="D13" s="121">
        <f>'Berechnungen Bewirtschaftungsei'!J101</f>
        <v>0</v>
      </c>
      <c r="E13" s="121">
        <f>'Berechnungen Bewirtschaftungsei'!H107</f>
        <v>0</v>
      </c>
      <c r="F13" s="121">
        <f>'Berechnungen Bewirtschaftungsei'!K99</f>
        <v>0</v>
      </c>
      <c r="G13" s="121">
        <f>'Berechnungen Bewirtschaftungsei'!K101</f>
        <v>0</v>
      </c>
      <c r="H13" s="121">
        <f>'Berechnungen Bewirtschaftungsei'!I107</f>
        <v>0</v>
      </c>
    </row>
    <row r="14" spans="1:8" x14ac:dyDescent="0.25">
      <c r="A14" s="121">
        <f>'Berechnungen Bewirtschaftungsei'!D113</f>
        <v>0</v>
      </c>
      <c r="B14" s="122">
        <f>'Berechnungen Bewirtschaftungsei'!G113</f>
        <v>0</v>
      </c>
      <c r="C14" s="130">
        <f>'Berechnungen Bewirtschaftungsei'!J114</f>
        <v>0</v>
      </c>
      <c r="D14" s="121">
        <f>'Berechnungen Bewirtschaftungsei'!J116</f>
        <v>0</v>
      </c>
      <c r="E14" s="121">
        <f>'Berechnungen Bewirtschaftungsei'!H122</f>
        <v>0</v>
      </c>
      <c r="F14" s="121">
        <f>'Berechnungen Bewirtschaftungsei'!K114</f>
        <v>0</v>
      </c>
      <c r="G14" s="121">
        <f>'Berechnungen Bewirtschaftungsei'!K116</f>
        <v>0</v>
      </c>
      <c r="H14" s="121">
        <f>'Berechnungen Bewirtschaftungsei'!I122</f>
        <v>0</v>
      </c>
    </row>
    <row r="15" spans="1:8" x14ac:dyDescent="0.25">
      <c r="A15" s="121">
        <f>'Berechnungen Bewirtschaftungsei'!D124</f>
        <v>0</v>
      </c>
      <c r="B15" s="122">
        <f>'Berechnungen Bewirtschaftungsei'!G124</f>
        <v>0</v>
      </c>
      <c r="C15" s="130">
        <f>'Berechnungen Bewirtschaftungsei'!J125</f>
        <v>0</v>
      </c>
      <c r="D15" s="121">
        <f>'Berechnungen Bewirtschaftungsei'!J127</f>
        <v>0</v>
      </c>
      <c r="E15" s="121">
        <f>'Berechnungen Bewirtschaftungsei'!H133</f>
        <v>0</v>
      </c>
      <c r="F15" s="121">
        <f>'Berechnungen Bewirtschaftungsei'!K125</f>
        <v>0</v>
      </c>
      <c r="G15" s="121">
        <f>'Berechnungen Bewirtschaftungsei'!K138</f>
        <v>0</v>
      </c>
      <c r="H15" s="121">
        <f>'Berechnungen Bewirtschaftungsei'!I133</f>
        <v>0</v>
      </c>
    </row>
    <row r="16" spans="1:8" x14ac:dyDescent="0.25">
      <c r="A16" s="121">
        <f>'Berechnungen Bewirtschaftungsei'!D135</f>
        <v>0</v>
      </c>
      <c r="B16" s="122">
        <f>'Berechnungen Bewirtschaftungsei'!G135</f>
        <v>0</v>
      </c>
      <c r="C16" s="130">
        <f>'Berechnungen Bewirtschaftungsei'!J136</f>
        <v>0</v>
      </c>
      <c r="D16" s="121">
        <f>'Berechnungen Bewirtschaftungsei'!J138</f>
        <v>0</v>
      </c>
      <c r="E16" s="121">
        <f>'Berechnungen Bewirtschaftungsei'!H144</f>
        <v>0</v>
      </c>
      <c r="F16" s="121">
        <f>'Berechnungen Bewirtschaftungsei'!K136</f>
        <v>0</v>
      </c>
      <c r="G16" s="121">
        <f>'Berechnungen Bewirtschaftungsei'!K153</f>
        <v>0</v>
      </c>
      <c r="H16" s="121">
        <f>'Berechnungen Bewirtschaftungsei'!I144</f>
        <v>0</v>
      </c>
    </row>
    <row r="17" spans="1:56" x14ac:dyDescent="0.25">
      <c r="A17" s="121">
        <f>'Berechnungen Bewirtschaftungsei'!D150</f>
        <v>0</v>
      </c>
      <c r="B17" s="122">
        <f>'Berechnungen Bewirtschaftungsei'!G150</f>
        <v>0</v>
      </c>
      <c r="C17" s="130">
        <f>'Berechnungen Bewirtschaftungsei'!J151</f>
        <v>0</v>
      </c>
      <c r="D17" s="121">
        <f>'Berechnungen Bewirtschaftungsei'!J153</f>
        <v>0</v>
      </c>
      <c r="E17" s="121">
        <f>'Berechnungen Bewirtschaftungsei'!H159</f>
        <v>0</v>
      </c>
      <c r="F17" s="121">
        <f>'Berechnungen Bewirtschaftungsei'!K151</f>
        <v>0</v>
      </c>
      <c r="G17" s="121">
        <f>'Berechnungen Bewirtschaftungsei'!K175</f>
        <v>0</v>
      </c>
      <c r="H17" s="121">
        <f>'Berechnungen Bewirtschaftungsei'!I159</f>
        <v>0</v>
      </c>
    </row>
    <row r="18" spans="1:56" x14ac:dyDescent="0.25">
      <c r="A18" s="121">
        <f>'Berechnungen Bewirtschaftungsei'!D161</f>
        <v>0</v>
      </c>
      <c r="B18" s="118">
        <f>'Berechnungen Bewirtschaftungsei'!G161</f>
        <v>0</v>
      </c>
      <c r="C18" s="130">
        <f>'Berechnungen Bewirtschaftungsei'!J162</f>
        <v>0</v>
      </c>
      <c r="D18" s="121">
        <f>'Berechnungen Bewirtschaftungsei'!J164</f>
        <v>0</v>
      </c>
      <c r="E18" s="121">
        <f>'Berechnungen Bewirtschaftungsei'!H170</f>
        <v>0</v>
      </c>
      <c r="F18" s="121">
        <f>'Berechnungen Bewirtschaftungsei'!K162</f>
        <v>0</v>
      </c>
      <c r="G18" s="121">
        <f>'Berechnungen Bewirtschaftungsei'!K164</f>
        <v>0</v>
      </c>
      <c r="H18" s="121">
        <f>'Berechnungen Bewirtschaftungsei'!I170</f>
        <v>0</v>
      </c>
    </row>
    <row r="19" spans="1:56" x14ac:dyDescent="0.25">
      <c r="A19" s="121">
        <f>'Berechnungen Bewirtschaftungsei'!D172</f>
        <v>0</v>
      </c>
      <c r="B19" s="122">
        <f>'Berechnungen Bewirtschaftungsei'!G172</f>
        <v>0</v>
      </c>
      <c r="C19" s="130">
        <f>'Berechnungen Bewirtschaftungsei'!J173</f>
        <v>0</v>
      </c>
      <c r="D19" s="121">
        <f>'Berechnungen Bewirtschaftungsei'!J175</f>
        <v>0</v>
      </c>
      <c r="E19" s="121">
        <f>'Berechnungen Bewirtschaftungsei'!H181</f>
        <v>0</v>
      </c>
      <c r="F19" s="121">
        <f>'Berechnungen Bewirtschaftungsei'!K173</f>
        <v>0</v>
      </c>
      <c r="G19" s="121">
        <f>'Berechnungen Bewirtschaftungsei'!K175</f>
        <v>0</v>
      </c>
      <c r="H19" s="121">
        <f>'Berechnungen Bewirtschaftungsei'!I181</f>
        <v>0</v>
      </c>
    </row>
    <row r="20" spans="1:56" x14ac:dyDescent="0.25">
      <c r="A20" s="121">
        <f>'Berechnungen Bewirtschaftungsei'!D187</f>
        <v>0</v>
      </c>
      <c r="B20" s="122">
        <f>'Berechnungen Bewirtschaftungsei'!G187</f>
        <v>0</v>
      </c>
      <c r="C20" s="130">
        <f>'Berechnungen Bewirtschaftungsei'!J188</f>
        <v>0</v>
      </c>
      <c r="D20" s="121">
        <f>'Berechnungen Bewirtschaftungsei'!J190</f>
        <v>0</v>
      </c>
      <c r="E20" s="121">
        <f>'Berechnungen Bewirtschaftungsei'!H196</f>
        <v>0</v>
      </c>
      <c r="F20" s="124">
        <f>'Berechnungen Bewirtschaftungsei'!K188</f>
        <v>0</v>
      </c>
      <c r="G20" s="121">
        <f>'Berechnungen Bewirtschaftungsei'!K190</f>
        <v>0</v>
      </c>
      <c r="H20" s="121">
        <f>'Berechnungen Bewirtschaftungsei'!I196</f>
        <v>0</v>
      </c>
    </row>
    <row r="21" spans="1:56" x14ac:dyDescent="0.25">
      <c r="A21" s="121">
        <f>'Berechnungen Bewirtschaftungsei'!D198</f>
        <v>0</v>
      </c>
      <c r="B21" s="122">
        <f>'Berechnungen Bewirtschaftungsei'!G198</f>
        <v>0</v>
      </c>
      <c r="C21" s="130">
        <f>'Berechnungen Bewirtschaftungsei'!J199</f>
        <v>0</v>
      </c>
      <c r="D21" s="121">
        <f>'Berechnungen Bewirtschaftungsei'!J201</f>
        <v>0</v>
      </c>
      <c r="E21" s="121">
        <f>'Berechnungen Bewirtschaftungsei'!H207</f>
        <v>0</v>
      </c>
      <c r="F21" s="121">
        <f>'Berechnungen Bewirtschaftungsei'!K199</f>
        <v>0</v>
      </c>
      <c r="G21" s="121">
        <f>'Berechnungen Bewirtschaftungsei'!K201</f>
        <v>0</v>
      </c>
      <c r="H21" s="121">
        <f>'Berechnungen Bewirtschaftungsei'!I207</f>
        <v>0</v>
      </c>
    </row>
    <row r="22" spans="1:56" x14ac:dyDescent="0.25">
      <c r="A22" s="121">
        <f>'Berechnungen Bewirtschaftungsei'!D209</f>
        <v>0</v>
      </c>
      <c r="B22" s="122">
        <f>'Berechnungen Bewirtschaftungsei'!G209</f>
        <v>0</v>
      </c>
      <c r="C22" s="130">
        <f>'Berechnungen Bewirtschaftungsei'!J210</f>
        <v>0</v>
      </c>
      <c r="D22" s="121">
        <f>'Berechnungen Bewirtschaftungsei'!J212</f>
        <v>0</v>
      </c>
      <c r="E22" s="121">
        <f>'Berechnungen Bewirtschaftungsei'!H218</f>
        <v>0</v>
      </c>
      <c r="F22" s="121">
        <f>'Berechnungen Bewirtschaftungsei'!K210</f>
        <v>0</v>
      </c>
      <c r="G22" s="121">
        <f>'Berechnungen Bewirtschaftungsei'!K212</f>
        <v>0</v>
      </c>
      <c r="H22" s="121">
        <f>'Berechnungen Bewirtschaftungsei'!I218</f>
        <v>0</v>
      </c>
    </row>
    <row r="23" spans="1:56" x14ac:dyDescent="0.25">
      <c r="A23" s="121">
        <f>'Berechnungen Bewirtschaftungsei'!D224</f>
        <v>0</v>
      </c>
      <c r="B23" s="122">
        <f>'Berechnungen Bewirtschaftungsei'!G224</f>
        <v>0</v>
      </c>
      <c r="C23" s="130">
        <f>'Berechnungen Bewirtschaftungsei'!J225</f>
        <v>0</v>
      </c>
      <c r="D23" s="121">
        <f>'Berechnungen Bewirtschaftungsei'!J227</f>
        <v>0</v>
      </c>
      <c r="E23" s="121">
        <f>'Berechnungen Bewirtschaftungsei'!H233</f>
        <v>0</v>
      </c>
      <c r="F23" s="121">
        <f>'Berechnungen Bewirtschaftungsei'!K225</f>
        <v>0</v>
      </c>
      <c r="G23" s="121">
        <f>'Berechnungen Bewirtschaftungsei'!K227</f>
        <v>0</v>
      </c>
      <c r="H23" s="125">
        <f>'Berechnungen Bewirtschaftungsei'!I233</f>
        <v>0</v>
      </c>
      <c r="I23" s="126"/>
      <c r="J23" s="120"/>
      <c r="K23" s="120"/>
      <c r="L23" s="120"/>
      <c r="M23" s="120"/>
      <c r="N23" s="120"/>
      <c r="O23" s="120"/>
      <c r="P23" s="120"/>
      <c r="Q23" s="120"/>
      <c r="R23" s="120"/>
      <c r="S23" s="120"/>
      <c r="T23" s="120"/>
      <c r="U23" s="120"/>
      <c r="V23" s="120"/>
      <c r="W23" s="120"/>
      <c r="X23" s="120"/>
      <c r="Y23" s="120"/>
      <c r="Z23" s="120"/>
      <c r="AA23" s="120"/>
      <c r="AB23" s="120"/>
      <c r="AC23" s="120"/>
      <c r="AD23" s="120"/>
      <c r="AE23" s="120"/>
      <c r="AF23" s="120"/>
      <c r="AG23" s="120"/>
      <c r="AH23" s="120"/>
      <c r="AI23" s="120"/>
      <c r="AJ23" s="120"/>
      <c r="AK23" s="120"/>
      <c r="AL23" s="120"/>
      <c r="AM23" s="120"/>
      <c r="AN23" s="120"/>
      <c r="AO23" s="120"/>
      <c r="AP23" s="120"/>
      <c r="AQ23" s="120"/>
      <c r="AR23" s="120"/>
      <c r="AS23" s="120"/>
      <c r="AT23" s="120"/>
      <c r="AU23" s="120"/>
      <c r="AV23" s="120"/>
      <c r="AW23" s="120"/>
      <c r="AX23" s="120"/>
      <c r="AY23" s="120"/>
      <c r="AZ23" s="120"/>
      <c r="BA23" s="120"/>
      <c r="BB23" s="120"/>
      <c r="BC23" s="120"/>
      <c r="BD23" s="120"/>
    </row>
    <row r="24" spans="1:56" x14ac:dyDescent="0.25">
      <c r="A24" s="121">
        <f>'Berechnungen Bewirtschaftungsei'!D235</f>
        <v>0</v>
      </c>
      <c r="B24" s="127">
        <f>'Berechnungen Bewirtschaftungsei'!G235</f>
        <v>0</v>
      </c>
      <c r="C24" s="130">
        <f>'Berechnungen Bewirtschaftungsei'!J236</f>
        <v>0</v>
      </c>
      <c r="D24" s="121">
        <f>'Berechnungen Bewirtschaftungsei'!J238</f>
        <v>0</v>
      </c>
      <c r="E24" s="121">
        <f>'Berechnungen Bewirtschaftungsei'!H244</f>
        <v>0</v>
      </c>
      <c r="F24" s="121">
        <f>'Berechnungen Bewirtschaftungsei'!K236</f>
        <v>0</v>
      </c>
      <c r="G24" s="121">
        <f>'Berechnungen Bewirtschaftungsei'!K238</f>
        <v>0</v>
      </c>
      <c r="H24" s="121">
        <f>'Berechnungen Bewirtschaftungsei'!I244</f>
        <v>0</v>
      </c>
      <c r="I24" s="120"/>
      <c r="J24" s="120"/>
      <c r="K24" s="120"/>
      <c r="L24" s="120"/>
      <c r="M24" s="120"/>
      <c r="N24" s="120"/>
      <c r="O24" s="120"/>
      <c r="P24" s="120"/>
      <c r="Q24" s="120"/>
      <c r="R24" s="120"/>
      <c r="S24" s="120"/>
      <c r="T24" s="120"/>
      <c r="U24" s="120"/>
      <c r="V24" s="120"/>
      <c r="W24" s="120"/>
      <c r="X24" s="120"/>
      <c r="Y24" s="120"/>
      <c r="Z24" s="120"/>
      <c r="AA24" s="120"/>
      <c r="AB24" s="120"/>
      <c r="AC24" s="120"/>
      <c r="AD24" s="120"/>
      <c r="AE24" s="120"/>
      <c r="AF24" s="120"/>
      <c r="AG24" s="120"/>
      <c r="AH24" s="120"/>
      <c r="AI24" s="120"/>
      <c r="AJ24" s="120"/>
      <c r="AK24" s="120"/>
      <c r="AL24" s="120"/>
      <c r="AM24" s="120"/>
      <c r="AN24" s="120"/>
      <c r="AO24" s="120"/>
      <c r="AP24" s="120"/>
      <c r="AQ24" s="120"/>
      <c r="AR24" s="120"/>
      <c r="AS24" s="120"/>
      <c r="AT24" s="120"/>
      <c r="AU24" s="120"/>
      <c r="AV24" s="120"/>
      <c r="AW24" s="120"/>
      <c r="AX24" s="120"/>
      <c r="AY24" s="120"/>
      <c r="AZ24" s="120"/>
      <c r="BA24" s="120"/>
      <c r="BB24" s="120"/>
      <c r="BC24" s="120"/>
      <c r="BD24" s="120"/>
    </row>
    <row r="25" spans="1:56" ht="15.75" thickBot="1" x14ac:dyDescent="0.3">
      <c r="A25" s="128">
        <f>'Berechnungen Bewirtschaftungsei'!D246</f>
        <v>0</v>
      </c>
      <c r="B25" s="127">
        <f>'Berechnungen Bewirtschaftungsei'!G246</f>
        <v>0</v>
      </c>
      <c r="C25" s="131">
        <f>'Berechnungen Bewirtschaftungsei'!J247</f>
        <v>0</v>
      </c>
      <c r="D25" s="128">
        <f>'Berechnungen Bewirtschaftungsei'!J249</f>
        <v>0</v>
      </c>
      <c r="E25" s="128">
        <f>'Berechnungen Bewirtschaftungsei'!H255</f>
        <v>0</v>
      </c>
      <c r="F25" s="128">
        <f>'Berechnungen Bewirtschaftungsei'!K247</f>
        <v>0</v>
      </c>
      <c r="G25" s="128">
        <f>'Berechnungen Bewirtschaftungsei'!K249</f>
        <v>0</v>
      </c>
      <c r="H25" s="128">
        <f>'Berechnungen Bewirtschaftungsei'!I255</f>
        <v>0</v>
      </c>
      <c r="I25" s="120"/>
      <c r="J25" s="120"/>
      <c r="K25" s="120"/>
      <c r="L25" s="120"/>
      <c r="M25" s="120"/>
      <c r="N25" s="120"/>
      <c r="O25" s="120"/>
      <c r="P25" s="120"/>
      <c r="Q25" s="120"/>
      <c r="R25" s="120"/>
      <c r="S25" s="120"/>
      <c r="T25" s="120"/>
      <c r="U25" s="120"/>
      <c r="V25" s="120"/>
      <c r="W25" s="120"/>
      <c r="X25" s="120"/>
      <c r="Y25" s="120"/>
      <c r="Z25" s="120"/>
      <c r="AA25" s="120"/>
      <c r="AB25" s="120"/>
      <c r="AC25" s="120"/>
      <c r="AD25" s="120"/>
      <c r="AE25" s="120"/>
      <c r="AF25" s="120"/>
      <c r="AG25" s="120"/>
      <c r="AH25" s="120"/>
      <c r="AI25" s="120"/>
      <c r="AJ25" s="120"/>
      <c r="AK25" s="120"/>
      <c r="AL25" s="120"/>
      <c r="AM25" s="120"/>
      <c r="AN25" s="120"/>
      <c r="AO25" s="120"/>
      <c r="AP25" s="120"/>
      <c r="AQ25" s="120"/>
      <c r="AR25" s="120"/>
      <c r="AS25" s="120"/>
      <c r="AT25" s="120"/>
      <c r="AU25" s="120"/>
      <c r="AV25" s="120"/>
      <c r="AW25" s="120"/>
      <c r="AX25" s="120"/>
      <c r="AY25" s="120"/>
      <c r="AZ25" s="120"/>
      <c r="BA25" s="120"/>
      <c r="BB25" s="120"/>
      <c r="BC25" s="120"/>
      <c r="BD25" s="120"/>
    </row>
    <row r="26" spans="1:56" s="63" customFormat="1" ht="15.75" thickTop="1" x14ac:dyDescent="0.25">
      <c r="A26" s="109" t="s">
        <v>31</v>
      </c>
      <c r="B26" s="110">
        <f>SUM(B5:B25)</f>
        <v>0</v>
      </c>
      <c r="C26" s="111"/>
      <c r="D26" s="111">
        <f>SUM(D5:D25)</f>
        <v>0</v>
      </c>
      <c r="E26" s="111">
        <f>SUM(E5:E25)</f>
        <v>0</v>
      </c>
      <c r="F26" s="109"/>
      <c r="G26" s="111">
        <f>SUM(G5:G25)</f>
        <v>0</v>
      </c>
      <c r="H26" s="111">
        <f>SUM(H5:H25)</f>
        <v>0</v>
      </c>
      <c r="I26" s="65"/>
      <c r="J26" s="65"/>
      <c r="K26" s="65"/>
      <c r="L26" s="65"/>
      <c r="M26" s="65"/>
      <c r="N26" s="65"/>
      <c r="O26" s="65"/>
      <c r="P26" s="65"/>
      <c r="Q26" s="65"/>
      <c r="R26" s="65"/>
      <c r="S26" s="65"/>
      <c r="T26" s="65"/>
      <c r="U26" s="65"/>
      <c r="V26" s="65"/>
      <c r="W26" s="65"/>
      <c r="X26" s="65"/>
      <c r="Y26" s="65"/>
      <c r="Z26" s="65"/>
      <c r="AA26" s="65"/>
      <c r="AB26" s="65"/>
      <c r="AC26" s="65"/>
      <c r="AD26" s="65"/>
      <c r="AE26" s="65"/>
      <c r="AF26" s="65"/>
      <c r="AG26" s="65"/>
      <c r="AH26" s="65"/>
      <c r="AI26" s="65"/>
      <c r="AJ26" s="65"/>
      <c r="AK26" s="65"/>
      <c r="AL26" s="65"/>
      <c r="AM26" s="65"/>
      <c r="AN26" s="65"/>
      <c r="AO26" s="65"/>
      <c r="AP26" s="65"/>
      <c r="AQ26" s="65"/>
      <c r="AR26" s="65"/>
      <c r="AS26" s="65"/>
      <c r="AT26" s="65"/>
      <c r="AU26" s="66"/>
      <c r="AV26" s="67"/>
    </row>
    <row r="27" spans="1:56" s="64" customFormat="1" ht="30" x14ac:dyDescent="0.25">
      <c r="A27" s="112" t="s">
        <v>32</v>
      </c>
      <c r="B27" s="113"/>
      <c r="C27" s="113"/>
      <c r="D27" s="114" t="s">
        <v>33</v>
      </c>
      <c r="E27" s="115">
        <f>E26-D26</f>
        <v>0</v>
      </c>
      <c r="F27" s="113"/>
      <c r="G27" s="114" t="s">
        <v>34</v>
      </c>
      <c r="H27" s="115">
        <f>H26-G26</f>
        <v>0</v>
      </c>
      <c r="I27" s="65"/>
      <c r="J27" s="65"/>
      <c r="K27" s="65"/>
      <c r="L27" s="65"/>
      <c r="M27" s="65"/>
      <c r="N27" s="65"/>
      <c r="O27" s="65"/>
      <c r="P27" s="65"/>
      <c r="Q27" s="65"/>
      <c r="R27" s="65"/>
      <c r="S27" s="65"/>
      <c r="T27" s="65"/>
      <c r="U27" s="65"/>
      <c r="V27" s="65"/>
      <c r="W27" s="65"/>
      <c r="X27" s="65"/>
      <c r="Y27" s="65"/>
      <c r="Z27" s="65"/>
      <c r="AA27" s="65"/>
      <c r="AB27" s="65"/>
      <c r="AC27" s="65"/>
      <c r="AD27" s="65"/>
      <c r="AE27" s="65"/>
      <c r="AF27" s="65"/>
      <c r="AG27" s="65"/>
      <c r="AH27" s="65"/>
      <c r="AI27" s="65"/>
      <c r="AJ27" s="65"/>
      <c r="AK27" s="65"/>
      <c r="AL27" s="65"/>
      <c r="AM27" s="65"/>
      <c r="AN27" s="65"/>
      <c r="AO27" s="65"/>
      <c r="AP27" s="65"/>
      <c r="AQ27" s="65"/>
      <c r="AR27" s="65"/>
      <c r="AS27" s="65"/>
      <c r="AT27" s="65"/>
      <c r="AU27" s="68"/>
      <c r="AV27" s="69"/>
    </row>
    <row r="28" spans="1:56" x14ac:dyDescent="0.25">
      <c r="I28" s="129"/>
      <c r="J28" s="129"/>
      <c r="K28" s="129"/>
      <c r="L28" s="129"/>
      <c r="M28" s="129"/>
      <c r="N28" s="129"/>
      <c r="O28" s="129"/>
      <c r="P28" s="129"/>
      <c r="Q28" s="129"/>
      <c r="R28" s="129"/>
      <c r="S28" s="129"/>
      <c r="T28" s="129"/>
      <c r="U28" s="129"/>
      <c r="V28" s="129"/>
      <c r="W28" s="129"/>
      <c r="X28" s="129"/>
      <c r="Y28" s="129"/>
      <c r="Z28" s="129"/>
      <c r="AA28" s="129"/>
      <c r="AB28" s="129"/>
      <c r="AC28" s="129"/>
      <c r="AD28" s="129"/>
      <c r="AE28" s="129"/>
      <c r="AF28" s="129"/>
      <c r="AG28" s="129"/>
      <c r="AH28" s="129"/>
      <c r="AI28" s="129"/>
      <c r="AJ28" s="129"/>
      <c r="AK28" s="129"/>
      <c r="AL28" s="129"/>
      <c r="AM28" s="129"/>
      <c r="AN28" s="129"/>
      <c r="AO28" s="129"/>
      <c r="AP28" s="129"/>
      <c r="AQ28" s="129"/>
      <c r="AR28" s="129"/>
      <c r="AS28" s="129"/>
      <c r="AT28" s="129"/>
      <c r="AU28" s="129"/>
      <c r="AV28" s="129"/>
      <c r="AW28" s="120"/>
      <c r="AX28" s="120"/>
      <c r="AY28" s="120"/>
      <c r="AZ28" s="120"/>
      <c r="BA28" s="120"/>
      <c r="BB28" s="120"/>
      <c r="BC28" s="120"/>
      <c r="BD28" s="120"/>
    </row>
    <row r="29" spans="1:56" x14ac:dyDescent="0.25">
      <c r="I29" s="129"/>
      <c r="J29" s="129"/>
      <c r="K29" s="129"/>
      <c r="L29" s="129"/>
      <c r="M29" s="129"/>
      <c r="N29" s="129"/>
      <c r="O29" s="129"/>
      <c r="P29" s="129"/>
      <c r="Q29" s="129"/>
      <c r="R29" s="129"/>
      <c r="S29" s="129"/>
      <c r="T29" s="129"/>
      <c r="U29" s="129"/>
      <c r="V29" s="129"/>
      <c r="W29" s="129"/>
      <c r="X29" s="129"/>
      <c r="Y29" s="129"/>
      <c r="Z29" s="129"/>
      <c r="AA29" s="129"/>
      <c r="AB29" s="129"/>
      <c r="AC29" s="129"/>
      <c r="AD29" s="129"/>
      <c r="AE29" s="129"/>
      <c r="AF29" s="129"/>
      <c r="AG29" s="129"/>
      <c r="AH29" s="129"/>
      <c r="AI29" s="129"/>
      <c r="AJ29" s="129"/>
      <c r="AK29" s="129"/>
      <c r="AL29" s="129"/>
      <c r="AM29" s="129"/>
      <c r="AN29" s="129"/>
      <c r="AO29" s="129"/>
      <c r="AP29" s="129"/>
      <c r="AQ29" s="129"/>
      <c r="AR29" s="129"/>
      <c r="AS29" s="129"/>
      <c r="AT29" s="129"/>
      <c r="AU29" s="129"/>
      <c r="AV29" s="129"/>
      <c r="AW29" s="120"/>
      <c r="AX29" s="120"/>
      <c r="AY29" s="120"/>
      <c r="AZ29" s="120"/>
      <c r="BA29" s="120"/>
      <c r="BB29" s="120"/>
      <c r="BC29" s="120"/>
      <c r="BD29" s="120"/>
    </row>
    <row r="30" spans="1:56" x14ac:dyDescent="0.25">
      <c r="I30" s="120"/>
      <c r="J30" s="120"/>
      <c r="K30" s="120"/>
      <c r="L30" s="120"/>
      <c r="M30" s="120"/>
      <c r="N30" s="120"/>
      <c r="O30" s="120"/>
      <c r="P30" s="120"/>
      <c r="Q30" s="120"/>
      <c r="R30" s="120"/>
      <c r="S30" s="120"/>
      <c r="T30" s="120"/>
      <c r="U30" s="120"/>
      <c r="V30" s="120"/>
      <c r="W30" s="120"/>
      <c r="X30" s="120"/>
      <c r="Y30" s="120"/>
      <c r="Z30" s="120"/>
      <c r="AA30" s="120"/>
      <c r="AB30" s="120"/>
      <c r="AC30" s="120"/>
      <c r="AD30" s="120"/>
      <c r="AE30" s="120"/>
      <c r="AF30" s="120"/>
      <c r="AG30" s="120"/>
      <c r="AH30" s="120"/>
      <c r="AI30" s="120"/>
      <c r="AJ30" s="120"/>
      <c r="AK30" s="120"/>
      <c r="AL30" s="120"/>
      <c r="AM30" s="120"/>
      <c r="AN30" s="120"/>
      <c r="AO30" s="120"/>
      <c r="AP30" s="120"/>
      <c r="AQ30" s="120"/>
      <c r="AR30" s="120"/>
      <c r="AS30" s="120"/>
      <c r="AT30" s="120"/>
      <c r="AU30" s="120"/>
      <c r="AV30" s="120"/>
      <c r="AW30" s="120"/>
      <c r="AX30" s="120"/>
      <c r="AY30" s="120"/>
      <c r="AZ30" s="120"/>
      <c r="BA30" s="120"/>
      <c r="BB30" s="120"/>
      <c r="BC30" s="120"/>
      <c r="BD30" s="120"/>
    </row>
  </sheetData>
  <sheetProtection sheet="1" objects="1" scenarios="1" selectLockedCells="1"/>
  <pageMargins left="0.7" right="0.7" top="0.78740157499999996" bottom="0.78740157499999996" header="0.3" footer="0.3"/>
  <pageSetup paperSize="9" orientation="landscape" r:id="rId1"/>
  <headerFooter>
    <oddHeader>&amp;C&amp;"-,Fett"KREISLANDWIRTSCHAFTSAMT&amp;"-,Standard" - Agrarstruktur, Betriebswirtschaft, Produktion &amp;R&amp;G</oddHeader>
  </headerFooter>
  <legacyDrawingHF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4</vt:i4>
      </vt:variant>
      <vt:variant>
        <vt:lpstr>Benannte Bereiche</vt:lpstr>
      </vt:variant>
      <vt:variant>
        <vt:i4>1</vt:i4>
      </vt:variant>
    </vt:vector>
  </HeadingPairs>
  <TitlesOfParts>
    <vt:vector size="5" baseType="lpstr">
      <vt:lpstr>Anleitung</vt:lpstr>
      <vt:lpstr>Stammdaten</vt:lpstr>
      <vt:lpstr>Berechnungen Bewirtschaftungsei</vt:lpstr>
      <vt:lpstr>Gesamtbetrieblicher Saldo</vt:lpstr>
      <vt:lpstr>Anleitung!OLE_LINK4</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LRT3444</dc:creator>
  <cp:lastModifiedBy>LRT3434</cp:lastModifiedBy>
  <cp:lastPrinted>2021-05-03T12:14:29Z</cp:lastPrinted>
  <dcterms:created xsi:type="dcterms:W3CDTF">2021-03-29T14:38:09Z</dcterms:created>
  <dcterms:modified xsi:type="dcterms:W3CDTF">2022-02-22T15:22:22Z</dcterms:modified>
</cp:coreProperties>
</file>