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 yWindow="7755" windowWidth="25320" windowHeight="7035" activeTab="3"/>
  </bookViews>
  <sheets>
    <sheet name="Anleitung" sheetId="3" r:id="rId1"/>
    <sheet name="Stammdaten" sheetId="4" r:id="rId2"/>
    <sheet name="Berechnungen Bewirtschaftungsei" sheetId="1" r:id="rId3"/>
    <sheet name="Gesamtbetrieblicher Saldo" sheetId="2" r:id="rId4"/>
  </sheets>
  <definedNames>
    <definedName name="OLE_LINK4" localSheetId="0">Anleitung!$A$22</definedName>
  </definedNames>
  <calcPr calcId="145621"/>
</workbook>
</file>

<file path=xl/calcChain.xml><?xml version="1.0" encoding="utf-8"?>
<calcChain xmlns="http://schemas.openxmlformats.org/spreadsheetml/2006/main">
  <c r="H15" i="2" l="1"/>
  <c r="H27" i="2" l="1"/>
  <c r="G27" i="2"/>
  <c r="E27" i="2"/>
  <c r="D27" i="2"/>
  <c r="B27" i="2"/>
  <c r="E7" i="2" l="1"/>
  <c r="H1" i="2" l="1"/>
  <c r="F1" i="2"/>
  <c r="H19" i="2" l="1"/>
  <c r="E19" i="2"/>
  <c r="H17" i="2"/>
  <c r="E17" i="2"/>
  <c r="E5" i="2"/>
  <c r="H13" i="2" l="1"/>
  <c r="E13" i="2"/>
  <c r="B9" i="2" l="1"/>
  <c r="H26" i="2" l="1"/>
  <c r="G26" i="2"/>
  <c r="F26" i="2"/>
  <c r="E26" i="2"/>
  <c r="D26" i="2"/>
  <c r="C26" i="2"/>
  <c r="B26" i="2"/>
  <c r="A26" i="2"/>
  <c r="H25" i="2"/>
  <c r="G25" i="2"/>
  <c r="F25" i="2"/>
  <c r="E25" i="2"/>
  <c r="D25" i="2"/>
  <c r="C25" i="2"/>
  <c r="B25" i="2"/>
  <c r="A25" i="2"/>
  <c r="H24" i="2"/>
  <c r="G24" i="2"/>
  <c r="F24" i="2"/>
  <c r="E24" i="2"/>
  <c r="D24" i="2"/>
  <c r="C24" i="2"/>
  <c r="B24" i="2"/>
  <c r="A24" i="2"/>
  <c r="H23" i="2"/>
  <c r="G23" i="2"/>
  <c r="F23" i="2"/>
  <c r="E23" i="2"/>
  <c r="D23" i="2"/>
  <c r="C23" i="2"/>
  <c r="B23" i="2"/>
  <c r="A23" i="2"/>
  <c r="H22" i="2"/>
  <c r="G22" i="2"/>
  <c r="F22" i="2"/>
  <c r="E22" i="2"/>
  <c r="D22" i="2"/>
  <c r="C22" i="2"/>
  <c r="B22" i="2"/>
  <c r="A22" i="2"/>
  <c r="E21" i="2"/>
  <c r="H21" i="2"/>
  <c r="F21" i="2"/>
  <c r="G21" i="2"/>
  <c r="D21" i="2"/>
  <c r="C21" i="2"/>
  <c r="B21" i="2"/>
  <c r="A21" i="2"/>
  <c r="H20" i="2"/>
  <c r="G20" i="2"/>
  <c r="F20" i="2"/>
  <c r="E20" i="2"/>
  <c r="D20" i="2"/>
  <c r="C20" i="2"/>
  <c r="B20" i="2"/>
  <c r="A20" i="2"/>
  <c r="G19" i="2"/>
  <c r="F19" i="2"/>
  <c r="D19" i="2"/>
  <c r="C19" i="2"/>
  <c r="B19" i="2"/>
  <c r="A19" i="2"/>
  <c r="H18" i="2"/>
  <c r="G18" i="2"/>
  <c r="F18" i="2"/>
  <c r="E18" i="2"/>
  <c r="D18" i="2"/>
  <c r="C18" i="2"/>
  <c r="B18" i="2"/>
  <c r="A18" i="2"/>
  <c r="G17" i="2"/>
  <c r="F17" i="2"/>
  <c r="D17" i="2"/>
  <c r="C17" i="2"/>
  <c r="B17" i="2"/>
  <c r="A17" i="2"/>
  <c r="H16" i="2"/>
  <c r="G16" i="2"/>
  <c r="F16" i="2"/>
  <c r="E16" i="2"/>
  <c r="D16" i="2"/>
  <c r="C16" i="2"/>
  <c r="B16" i="2"/>
  <c r="A16" i="2"/>
  <c r="G15" i="2"/>
  <c r="F15" i="2"/>
  <c r="E15" i="2"/>
  <c r="D15" i="2"/>
  <c r="C15" i="2"/>
  <c r="B15" i="2"/>
  <c r="A15" i="2"/>
  <c r="F14" i="2"/>
  <c r="C14" i="2"/>
  <c r="B14" i="2"/>
  <c r="A14" i="2"/>
  <c r="F13" i="2"/>
  <c r="C13" i="2"/>
  <c r="B13" i="2"/>
  <c r="A13" i="2"/>
  <c r="F12" i="2"/>
  <c r="C12" i="2" l="1"/>
  <c r="B12" i="2"/>
  <c r="A12" i="2"/>
  <c r="F11" i="2"/>
  <c r="C11" i="2"/>
  <c r="B11" i="2"/>
  <c r="A11" i="2"/>
  <c r="F10" i="2"/>
  <c r="C10" i="2"/>
  <c r="B10" i="2"/>
  <c r="A10" i="2"/>
  <c r="F9" i="2"/>
  <c r="C9" i="2"/>
  <c r="A9" i="2"/>
  <c r="F8" i="2"/>
  <c r="C8" i="2"/>
  <c r="B8" i="2"/>
  <c r="A8" i="2"/>
  <c r="K39" i="1"/>
  <c r="G7" i="2" s="1"/>
  <c r="B7" i="2"/>
  <c r="F6" i="2"/>
  <c r="F7" i="2"/>
  <c r="C7" i="2"/>
  <c r="A7" i="2"/>
  <c r="C6" i="2"/>
  <c r="B6" i="2"/>
  <c r="A6" i="2"/>
  <c r="C5" i="2"/>
  <c r="B5" i="2"/>
  <c r="A5" i="2"/>
  <c r="T96" i="1" l="1"/>
  <c r="S96" i="1"/>
  <c r="R96" i="1"/>
  <c r="T95" i="1"/>
  <c r="S95" i="1"/>
  <c r="R95" i="1"/>
  <c r="T94" i="1"/>
  <c r="S94" i="1"/>
  <c r="R94" i="1"/>
  <c r="T93" i="1"/>
  <c r="S93" i="1"/>
  <c r="R93" i="1"/>
  <c r="T92" i="1"/>
  <c r="S92" i="1"/>
  <c r="R92" i="1"/>
  <c r="T91" i="1"/>
  <c r="S91" i="1"/>
  <c r="R91" i="1"/>
  <c r="T90" i="1"/>
  <c r="S90" i="1"/>
  <c r="R90" i="1"/>
  <c r="T89" i="1"/>
  <c r="V97" i="1" s="1"/>
  <c r="V98" i="1" s="1"/>
  <c r="S89" i="1"/>
  <c r="U97" i="1" s="1"/>
  <c r="U98" i="1" s="1"/>
  <c r="R89" i="1"/>
  <c r="R97" i="1" s="1"/>
  <c r="R98" i="1" s="1"/>
  <c r="V88" i="1"/>
  <c r="U88" i="1"/>
  <c r="T81" i="1"/>
  <c r="S81" i="1"/>
  <c r="R81" i="1"/>
  <c r="T80" i="1"/>
  <c r="S80" i="1"/>
  <c r="R80" i="1"/>
  <c r="T79" i="1"/>
  <c r="S79" i="1"/>
  <c r="R79" i="1"/>
  <c r="T78" i="1"/>
  <c r="S78" i="1"/>
  <c r="R78" i="1"/>
  <c r="T77" i="1"/>
  <c r="S77" i="1"/>
  <c r="R77" i="1"/>
  <c r="T76" i="1"/>
  <c r="S76" i="1"/>
  <c r="R76" i="1"/>
  <c r="T75" i="1"/>
  <c r="S75" i="1"/>
  <c r="R75" i="1"/>
  <c r="T74" i="1"/>
  <c r="V82" i="1" s="1"/>
  <c r="V83" i="1" s="1"/>
  <c r="S74" i="1"/>
  <c r="U82" i="1" s="1"/>
  <c r="U83" i="1" s="1"/>
  <c r="R74" i="1"/>
  <c r="R82" i="1" s="1"/>
  <c r="R83" i="1" s="1"/>
  <c r="V73" i="1"/>
  <c r="U73" i="1"/>
  <c r="T62" i="1"/>
  <c r="S62" i="1"/>
  <c r="R62" i="1"/>
  <c r="T61" i="1"/>
  <c r="S61" i="1"/>
  <c r="R61" i="1"/>
  <c r="T60" i="1"/>
  <c r="S60" i="1"/>
  <c r="R60" i="1"/>
  <c r="T59" i="1"/>
  <c r="S59" i="1"/>
  <c r="R59" i="1"/>
  <c r="T58" i="1"/>
  <c r="S58" i="1"/>
  <c r="R58" i="1"/>
  <c r="T57" i="1"/>
  <c r="S57" i="1"/>
  <c r="R57" i="1"/>
  <c r="T56" i="1"/>
  <c r="S56" i="1"/>
  <c r="R56" i="1"/>
  <c r="T55" i="1"/>
  <c r="V63" i="1" s="1"/>
  <c r="V64" i="1" s="1"/>
  <c r="S55" i="1"/>
  <c r="U63" i="1" s="1"/>
  <c r="U64" i="1" s="1"/>
  <c r="R55" i="1"/>
  <c r="R63" i="1" s="1"/>
  <c r="R64" i="1" s="1"/>
  <c r="V54" i="1"/>
  <c r="U54" i="1"/>
  <c r="T47" i="1"/>
  <c r="S47" i="1"/>
  <c r="R47" i="1"/>
  <c r="T46" i="1"/>
  <c r="S46" i="1"/>
  <c r="R46" i="1"/>
  <c r="T45" i="1"/>
  <c r="S45" i="1"/>
  <c r="R45" i="1"/>
  <c r="T44" i="1"/>
  <c r="S44" i="1"/>
  <c r="R44" i="1"/>
  <c r="T43" i="1"/>
  <c r="S43" i="1"/>
  <c r="R43" i="1"/>
  <c r="T42" i="1"/>
  <c r="S42" i="1"/>
  <c r="R42" i="1"/>
  <c r="T41" i="1"/>
  <c r="S41" i="1"/>
  <c r="R41" i="1"/>
  <c r="T40" i="1"/>
  <c r="V48" i="1" s="1"/>
  <c r="V49" i="1" s="1"/>
  <c r="S40" i="1"/>
  <c r="U48" i="1" s="1"/>
  <c r="U49" i="1" s="1"/>
  <c r="R40" i="1"/>
  <c r="R48" i="1" s="1"/>
  <c r="R49" i="1" s="1"/>
  <c r="V39" i="1"/>
  <c r="U39" i="1"/>
  <c r="T29" i="1"/>
  <c r="S29" i="1"/>
  <c r="R29" i="1"/>
  <c r="T28" i="1"/>
  <c r="S28" i="1"/>
  <c r="R28" i="1"/>
  <c r="T27" i="1"/>
  <c r="S27" i="1"/>
  <c r="R27" i="1"/>
  <c r="T26" i="1"/>
  <c r="S26" i="1"/>
  <c r="R26" i="1"/>
  <c r="T25" i="1"/>
  <c r="S25" i="1"/>
  <c r="R25" i="1"/>
  <c r="T24" i="1"/>
  <c r="V30" i="1" s="1"/>
  <c r="V31" i="1" s="1"/>
  <c r="S24" i="1"/>
  <c r="R24" i="1"/>
  <c r="T23" i="1"/>
  <c r="S23" i="1"/>
  <c r="R23" i="1"/>
  <c r="T22" i="1"/>
  <c r="T30" i="1" s="1"/>
  <c r="T31" i="1" s="1"/>
  <c r="S22" i="1"/>
  <c r="U30" i="1" s="1"/>
  <c r="U31" i="1" s="1"/>
  <c r="R22" i="1"/>
  <c r="R30" i="1" s="1"/>
  <c r="R31" i="1" s="1"/>
  <c r="V21" i="1"/>
  <c r="U21" i="1"/>
  <c r="T14" i="1"/>
  <c r="S14" i="1"/>
  <c r="R14" i="1"/>
  <c r="T13" i="1"/>
  <c r="S13" i="1"/>
  <c r="R13" i="1"/>
  <c r="T12" i="1"/>
  <c r="S12" i="1"/>
  <c r="R12" i="1"/>
  <c r="T11" i="1"/>
  <c r="S11" i="1"/>
  <c r="R11" i="1"/>
  <c r="T10" i="1"/>
  <c r="S10" i="1"/>
  <c r="R10" i="1"/>
  <c r="T9" i="1"/>
  <c r="V15" i="1" s="1"/>
  <c r="V16" i="1" s="1"/>
  <c r="S9" i="1"/>
  <c r="R9" i="1"/>
  <c r="T8" i="1"/>
  <c r="S8" i="1"/>
  <c r="R8" i="1"/>
  <c r="T7" i="1"/>
  <c r="T15" i="1" s="1"/>
  <c r="T16" i="1" s="1"/>
  <c r="S7" i="1"/>
  <c r="U15" i="1" s="1"/>
  <c r="U16" i="1" s="1"/>
  <c r="R7" i="1"/>
  <c r="R15" i="1" s="1"/>
  <c r="R16" i="1" s="1"/>
  <c r="V6" i="1"/>
  <c r="U6" i="1"/>
  <c r="I260" i="1"/>
  <c r="H260" i="1"/>
  <c r="G260" i="1"/>
  <c r="I259" i="1"/>
  <c r="H259" i="1"/>
  <c r="G259" i="1"/>
  <c r="I258" i="1"/>
  <c r="H258" i="1"/>
  <c r="G258" i="1"/>
  <c r="I257" i="1"/>
  <c r="H257" i="1"/>
  <c r="G257" i="1"/>
  <c r="I256" i="1"/>
  <c r="H256" i="1"/>
  <c r="G256" i="1"/>
  <c r="I255" i="1"/>
  <c r="K261" i="1" s="1"/>
  <c r="K262" i="1" s="1"/>
  <c r="H255" i="1"/>
  <c r="G255" i="1"/>
  <c r="I254" i="1"/>
  <c r="H254" i="1"/>
  <c r="G254" i="1"/>
  <c r="I253" i="1"/>
  <c r="I261" i="1" s="1"/>
  <c r="I262" i="1" s="1"/>
  <c r="H253" i="1"/>
  <c r="J261" i="1" s="1"/>
  <c r="J262" i="1" s="1"/>
  <c r="G253" i="1"/>
  <c r="G261" i="1" s="1"/>
  <c r="G262" i="1" s="1"/>
  <c r="K252" i="1"/>
  <c r="J252" i="1"/>
  <c r="I245" i="1"/>
  <c r="H245" i="1"/>
  <c r="G245" i="1"/>
  <c r="I244" i="1"/>
  <c r="H244" i="1"/>
  <c r="G244" i="1"/>
  <c r="I243" i="1"/>
  <c r="H243" i="1"/>
  <c r="G243" i="1"/>
  <c r="I242" i="1"/>
  <c r="H242" i="1"/>
  <c r="G242" i="1"/>
  <c r="I241" i="1"/>
  <c r="H241" i="1"/>
  <c r="G241" i="1"/>
  <c r="I240" i="1"/>
  <c r="K246" i="1" s="1"/>
  <c r="K247" i="1" s="1"/>
  <c r="H240" i="1"/>
  <c r="G240" i="1"/>
  <c r="I239" i="1"/>
  <c r="H239" i="1"/>
  <c r="G239" i="1"/>
  <c r="I238" i="1"/>
  <c r="I246" i="1" s="1"/>
  <c r="I247" i="1" s="1"/>
  <c r="H238" i="1"/>
  <c r="J246" i="1" s="1"/>
  <c r="J247" i="1" s="1"/>
  <c r="G238" i="1"/>
  <c r="G246" i="1" s="1"/>
  <c r="G247" i="1" s="1"/>
  <c r="K237" i="1"/>
  <c r="J237" i="1"/>
  <c r="I227" i="1"/>
  <c r="H227" i="1"/>
  <c r="G227" i="1"/>
  <c r="I226" i="1"/>
  <c r="H226" i="1"/>
  <c r="G226" i="1"/>
  <c r="I225" i="1"/>
  <c r="H225" i="1"/>
  <c r="G225" i="1"/>
  <c r="I224" i="1"/>
  <c r="H224" i="1"/>
  <c r="G224" i="1"/>
  <c r="I223" i="1"/>
  <c r="H223" i="1"/>
  <c r="G223" i="1"/>
  <c r="I222" i="1"/>
  <c r="H222" i="1"/>
  <c r="G222" i="1"/>
  <c r="I221" i="1"/>
  <c r="H221" i="1"/>
  <c r="G221" i="1"/>
  <c r="I220" i="1"/>
  <c r="K228" i="1" s="1"/>
  <c r="K229" i="1" s="1"/>
  <c r="H220" i="1"/>
  <c r="H228" i="1" s="1"/>
  <c r="H229" i="1" s="1"/>
  <c r="G220" i="1"/>
  <c r="G228" i="1" s="1"/>
  <c r="G229" i="1" s="1"/>
  <c r="K219" i="1"/>
  <c r="J219" i="1"/>
  <c r="I212" i="1"/>
  <c r="H212" i="1"/>
  <c r="G212" i="1"/>
  <c r="I211" i="1"/>
  <c r="H211" i="1"/>
  <c r="G211" i="1"/>
  <c r="I210" i="1"/>
  <c r="H210" i="1"/>
  <c r="G210" i="1"/>
  <c r="I209" i="1"/>
  <c r="H209" i="1"/>
  <c r="G209" i="1"/>
  <c r="I208" i="1"/>
  <c r="H208" i="1"/>
  <c r="G208" i="1"/>
  <c r="I207" i="1"/>
  <c r="H207" i="1"/>
  <c r="G207" i="1"/>
  <c r="I206" i="1"/>
  <c r="H206" i="1"/>
  <c r="G206" i="1"/>
  <c r="I205" i="1"/>
  <c r="K213" i="1" s="1"/>
  <c r="K214" i="1" s="1"/>
  <c r="H205" i="1"/>
  <c r="H213" i="1" s="1"/>
  <c r="H214" i="1" s="1"/>
  <c r="G205" i="1"/>
  <c r="G213" i="1" s="1"/>
  <c r="G214" i="1" s="1"/>
  <c r="K204" i="1"/>
  <c r="J204" i="1"/>
  <c r="I180" i="1"/>
  <c r="I194" i="1"/>
  <c r="H194" i="1"/>
  <c r="G194" i="1"/>
  <c r="I193" i="1"/>
  <c r="H193" i="1"/>
  <c r="G193" i="1"/>
  <c r="I192" i="1"/>
  <c r="H192" i="1"/>
  <c r="G192" i="1"/>
  <c r="I191" i="1"/>
  <c r="H191" i="1"/>
  <c r="G191" i="1"/>
  <c r="I190" i="1"/>
  <c r="H190" i="1"/>
  <c r="G190" i="1"/>
  <c r="I189" i="1"/>
  <c r="H189" i="1"/>
  <c r="G189" i="1"/>
  <c r="I188" i="1"/>
  <c r="H188" i="1"/>
  <c r="G188" i="1"/>
  <c r="I187" i="1"/>
  <c r="K195" i="1" s="1"/>
  <c r="K196" i="1" s="1"/>
  <c r="H187" i="1"/>
  <c r="H195" i="1" s="1"/>
  <c r="H196" i="1" s="1"/>
  <c r="G187" i="1"/>
  <c r="G195" i="1" s="1"/>
  <c r="G196" i="1" s="1"/>
  <c r="K186" i="1"/>
  <c r="J186" i="1"/>
  <c r="I179" i="1"/>
  <c r="H179" i="1"/>
  <c r="G179" i="1"/>
  <c r="I178" i="1"/>
  <c r="H178" i="1"/>
  <c r="G178" i="1"/>
  <c r="I177" i="1"/>
  <c r="H177" i="1"/>
  <c r="G177" i="1"/>
  <c r="I176" i="1"/>
  <c r="H176" i="1"/>
  <c r="G176" i="1"/>
  <c r="I175" i="1"/>
  <c r="H175" i="1"/>
  <c r="G175" i="1"/>
  <c r="I174" i="1"/>
  <c r="H174" i="1"/>
  <c r="J180" i="1" s="1"/>
  <c r="J181" i="1" s="1"/>
  <c r="G174" i="1"/>
  <c r="I173" i="1"/>
  <c r="H173" i="1"/>
  <c r="G173" i="1"/>
  <c r="I172" i="1"/>
  <c r="K180" i="1" s="1"/>
  <c r="K181" i="1" s="1"/>
  <c r="H172" i="1"/>
  <c r="H180" i="1" s="1"/>
  <c r="H181" i="1" s="1"/>
  <c r="G172" i="1"/>
  <c r="G180" i="1" s="1"/>
  <c r="G181" i="1" s="1"/>
  <c r="K171" i="1"/>
  <c r="J171" i="1"/>
  <c r="I161" i="1"/>
  <c r="H161" i="1"/>
  <c r="G161" i="1"/>
  <c r="I160" i="1"/>
  <c r="H160" i="1"/>
  <c r="G160" i="1"/>
  <c r="I159" i="1"/>
  <c r="H159" i="1"/>
  <c r="G159" i="1"/>
  <c r="I158" i="1"/>
  <c r="H158" i="1"/>
  <c r="G158" i="1"/>
  <c r="I157" i="1"/>
  <c r="H157" i="1"/>
  <c r="G157" i="1"/>
  <c r="I156" i="1"/>
  <c r="H156" i="1"/>
  <c r="G156" i="1"/>
  <c r="I155" i="1"/>
  <c r="H155" i="1"/>
  <c r="G155" i="1"/>
  <c r="I154" i="1"/>
  <c r="K162" i="1" s="1"/>
  <c r="K163" i="1" s="1"/>
  <c r="H154" i="1"/>
  <c r="H162" i="1" s="1"/>
  <c r="H163" i="1" s="1"/>
  <c r="E14" i="2" s="1"/>
  <c r="G154" i="1"/>
  <c r="G162" i="1" s="1"/>
  <c r="G163" i="1" s="1"/>
  <c r="K153" i="1"/>
  <c r="G14" i="2" s="1"/>
  <c r="J153" i="1"/>
  <c r="D14" i="2" s="1"/>
  <c r="I146" i="1"/>
  <c r="H146" i="1"/>
  <c r="G146" i="1"/>
  <c r="I145" i="1"/>
  <c r="H145" i="1"/>
  <c r="G145" i="1"/>
  <c r="I144" i="1"/>
  <c r="H144" i="1"/>
  <c r="G144" i="1"/>
  <c r="I143" i="1"/>
  <c r="H143" i="1"/>
  <c r="G143" i="1"/>
  <c r="I142" i="1"/>
  <c r="H142" i="1"/>
  <c r="G142" i="1"/>
  <c r="I141" i="1"/>
  <c r="H141" i="1"/>
  <c r="G141" i="1"/>
  <c r="I140" i="1"/>
  <c r="H140" i="1"/>
  <c r="G140" i="1"/>
  <c r="I139" i="1"/>
  <c r="K147" i="1" s="1"/>
  <c r="K148" i="1" s="1"/>
  <c r="H139" i="1"/>
  <c r="H147" i="1" s="1"/>
  <c r="G139" i="1"/>
  <c r="G147" i="1" s="1"/>
  <c r="G148" i="1" s="1"/>
  <c r="K138" i="1"/>
  <c r="G13" i="2" s="1"/>
  <c r="J138" i="1"/>
  <c r="D13" i="2" s="1"/>
  <c r="I127" i="1"/>
  <c r="H127" i="1"/>
  <c r="G127" i="1"/>
  <c r="I126" i="1"/>
  <c r="H126" i="1"/>
  <c r="G126" i="1"/>
  <c r="I125" i="1"/>
  <c r="H125" i="1"/>
  <c r="G125" i="1"/>
  <c r="I124" i="1"/>
  <c r="H124" i="1"/>
  <c r="G124" i="1"/>
  <c r="I123" i="1"/>
  <c r="H123" i="1"/>
  <c r="G123" i="1"/>
  <c r="I122" i="1"/>
  <c r="H122" i="1"/>
  <c r="G122" i="1"/>
  <c r="I121" i="1"/>
  <c r="H121" i="1"/>
  <c r="G121" i="1"/>
  <c r="I120" i="1"/>
  <c r="K128" i="1" s="1"/>
  <c r="K129" i="1" s="1"/>
  <c r="H120" i="1"/>
  <c r="J128" i="1" s="1"/>
  <c r="J129" i="1" s="1"/>
  <c r="G120" i="1"/>
  <c r="G128" i="1" s="1"/>
  <c r="G129" i="1" s="1"/>
  <c r="K119" i="1"/>
  <c r="G12" i="2" s="1"/>
  <c r="J119" i="1"/>
  <c r="D12" i="2" s="1"/>
  <c r="I112" i="1"/>
  <c r="H112" i="1"/>
  <c r="G112" i="1"/>
  <c r="I111" i="1"/>
  <c r="H111" i="1"/>
  <c r="G111" i="1"/>
  <c r="I110" i="1"/>
  <c r="H110" i="1"/>
  <c r="G110" i="1"/>
  <c r="I109" i="1"/>
  <c r="H109" i="1"/>
  <c r="G109" i="1"/>
  <c r="I108" i="1"/>
  <c r="H108" i="1"/>
  <c r="G108" i="1"/>
  <c r="I107" i="1"/>
  <c r="H107" i="1"/>
  <c r="G107" i="1"/>
  <c r="I106" i="1"/>
  <c r="H106" i="1"/>
  <c r="G106" i="1"/>
  <c r="I105" i="1"/>
  <c r="K113" i="1" s="1"/>
  <c r="K114" i="1" s="1"/>
  <c r="H105" i="1"/>
  <c r="J113" i="1" s="1"/>
  <c r="J114" i="1" s="1"/>
  <c r="G105" i="1"/>
  <c r="G113" i="1" s="1"/>
  <c r="G114" i="1" s="1"/>
  <c r="K104" i="1"/>
  <c r="G11" i="2" s="1"/>
  <c r="J104" i="1"/>
  <c r="D11" i="2" s="1"/>
  <c r="I95" i="1"/>
  <c r="H95" i="1"/>
  <c r="G95" i="1"/>
  <c r="I94" i="1"/>
  <c r="H94" i="1"/>
  <c r="G94" i="1"/>
  <c r="I93" i="1"/>
  <c r="H93" i="1"/>
  <c r="G93" i="1"/>
  <c r="I92" i="1"/>
  <c r="H92" i="1"/>
  <c r="G92" i="1"/>
  <c r="I91" i="1"/>
  <c r="H91" i="1"/>
  <c r="G91" i="1"/>
  <c r="I90" i="1"/>
  <c r="H90" i="1"/>
  <c r="G90" i="1"/>
  <c r="I89" i="1"/>
  <c r="H89" i="1"/>
  <c r="G89" i="1"/>
  <c r="I88" i="1"/>
  <c r="K96" i="1" s="1"/>
  <c r="K97" i="1" s="1"/>
  <c r="H88" i="1"/>
  <c r="G88" i="1"/>
  <c r="K87" i="1"/>
  <c r="G10" i="2" s="1"/>
  <c r="J87" i="1"/>
  <c r="D10" i="2" s="1"/>
  <c r="I80" i="1"/>
  <c r="H80" i="1"/>
  <c r="G80" i="1"/>
  <c r="I79" i="1"/>
  <c r="H79" i="1"/>
  <c r="G79" i="1"/>
  <c r="I78" i="1"/>
  <c r="H78" i="1"/>
  <c r="G78" i="1"/>
  <c r="I77" i="1"/>
  <c r="H77" i="1"/>
  <c r="G77" i="1"/>
  <c r="I76" i="1"/>
  <c r="H76" i="1"/>
  <c r="G76" i="1"/>
  <c r="I75" i="1"/>
  <c r="H75" i="1"/>
  <c r="G75" i="1"/>
  <c r="I74" i="1"/>
  <c r="H74" i="1"/>
  <c r="G74" i="1"/>
  <c r="I73" i="1"/>
  <c r="K81" i="1" s="1"/>
  <c r="K82" i="1" s="1"/>
  <c r="H73" i="1"/>
  <c r="H81" i="1" s="1"/>
  <c r="H82" i="1" s="1"/>
  <c r="E9" i="2" s="1"/>
  <c r="G73" i="1"/>
  <c r="G81" i="1" s="1"/>
  <c r="G82" i="1" s="1"/>
  <c r="K72" i="1"/>
  <c r="G9" i="2" s="1"/>
  <c r="J72" i="1"/>
  <c r="D9" i="2" s="1"/>
  <c r="I62" i="1"/>
  <c r="H62" i="1"/>
  <c r="G62" i="1"/>
  <c r="I61" i="1"/>
  <c r="H61" i="1"/>
  <c r="G61" i="1"/>
  <c r="I60" i="1"/>
  <c r="H60" i="1"/>
  <c r="G60" i="1"/>
  <c r="I59" i="1"/>
  <c r="H59" i="1"/>
  <c r="G59" i="1"/>
  <c r="I58" i="1"/>
  <c r="H58" i="1"/>
  <c r="G58" i="1"/>
  <c r="I57" i="1"/>
  <c r="H57" i="1"/>
  <c r="G57" i="1"/>
  <c r="I56" i="1"/>
  <c r="H56" i="1"/>
  <c r="G56" i="1"/>
  <c r="I55" i="1"/>
  <c r="K63" i="1" s="1"/>
  <c r="K64" i="1" s="1"/>
  <c r="H55" i="1"/>
  <c r="J63" i="1" s="1"/>
  <c r="J64" i="1" s="1"/>
  <c r="G55" i="1"/>
  <c r="G63" i="1" s="1"/>
  <c r="G64" i="1" s="1"/>
  <c r="K54" i="1"/>
  <c r="G8" i="2" s="1"/>
  <c r="J54" i="1"/>
  <c r="D8" i="2" s="1"/>
  <c r="I47" i="1"/>
  <c r="H47" i="1"/>
  <c r="G47" i="1"/>
  <c r="I46" i="1"/>
  <c r="H46" i="1"/>
  <c r="G46" i="1"/>
  <c r="I45" i="1"/>
  <c r="H45" i="1"/>
  <c r="G45" i="1"/>
  <c r="I44" i="1"/>
  <c r="H44" i="1"/>
  <c r="G44" i="1"/>
  <c r="I43" i="1"/>
  <c r="H43" i="1"/>
  <c r="G43" i="1"/>
  <c r="I42" i="1"/>
  <c r="H42" i="1"/>
  <c r="G42" i="1"/>
  <c r="I41" i="1"/>
  <c r="H41" i="1"/>
  <c r="G41" i="1"/>
  <c r="I40" i="1"/>
  <c r="I48" i="1" s="1"/>
  <c r="I49" i="1" s="1"/>
  <c r="H7" i="2" s="1"/>
  <c r="H40" i="1"/>
  <c r="G40" i="1"/>
  <c r="G48" i="1" s="1"/>
  <c r="G49" i="1" s="1"/>
  <c r="J39" i="1"/>
  <c r="I30" i="1"/>
  <c r="H30" i="1"/>
  <c r="G30" i="1"/>
  <c r="I29" i="1"/>
  <c r="H29" i="1"/>
  <c r="G29" i="1"/>
  <c r="I28" i="1"/>
  <c r="H28" i="1"/>
  <c r="G28" i="1"/>
  <c r="I27" i="1"/>
  <c r="H27" i="1"/>
  <c r="G27" i="1"/>
  <c r="I26" i="1"/>
  <c r="H26" i="1"/>
  <c r="G26" i="1"/>
  <c r="I25" i="1"/>
  <c r="H25" i="1"/>
  <c r="G25" i="1"/>
  <c r="I24" i="1"/>
  <c r="H24" i="1"/>
  <c r="G24" i="1"/>
  <c r="I23" i="1"/>
  <c r="H23" i="1"/>
  <c r="G23" i="1"/>
  <c r="K22" i="1"/>
  <c r="G6" i="2" s="1"/>
  <c r="J22" i="1"/>
  <c r="D6" i="2" s="1"/>
  <c r="J48" i="1" l="1"/>
  <c r="J49" i="1" s="1"/>
  <c r="H148" i="1"/>
  <c r="D7" i="2"/>
  <c r="H96" i="1"/>
  <c r="H97" i="1" s="1"/>
  <c r="E10" i="2" s="1"/>
  <c r="G96" i="1"/>
  <c r="G97" i="1" s="1"/>
  <c r="K48" i="1"/>
  <c r="K49" i="1" s="1"/>
  <c r="J195" i="1"/>
  <c r="J196" i="1" s="1"/>
  <c r="S82" i="1"/>
  <c r="S83" i="1" s="1"/>
  <c r="S97" i="1"/>
  <c r="S98" i="1" s="1"/>
  <c r="T82" i="1"/>
  <c r="T83" i="1" s="1"/>
  <c r="T97" i="1"/>
  <c r="T98" i="1" s="1"/>
  <c r="S48" i="1"/>
  <c r="S49" i="1" s="1"/>
  <c r="S63" i="1"/>
  <c r="S64" i="1" s="1"/>
  <c r="T48" i="1"/>
  <c r="T49" i="1" s="1"/>
  <c r="T63" i="1"/>
  <c r="T64" i="1" s="1"/>
  <c r="S15" i="1"/>
  <c r="S16" i="1" s="1"/>
  <c r="S30" i="1"/>
  <c r="S31" i="1" s="1"/>
  <c r="H246" i="1"/>
  <c r="H247" i="1" s="1"/>
  <c r="H261" i="1"/>
  <c r="H262" i="1" s="1"/>
  <c r="I213" i="1"/>
  <c r="I214" i="1" s="1"/>
  <c r="I228" i="1"/>
  <c r="I229" i="1" s="1"/>
  <c r="J213" i="1"/>
  <c r="J214" i="1" s="1"/>
  <c r="J228" i="1"/>
  <c r="J229" i="1" s="1"/>
  <c r="I181" i="1"/>
  <c r="I195" i="1"/>
  <c r="I196" i="1" s="1"/>
  <c r="J147" i="1"/>
  <c r="J148" i="1" s="1"/>
  <c r="J162" i="1"/>
  <c r="J163" i="1" s="1"/>
  <c r="I147" i="1"/>
  <c r="I162" i="1"/>
  <c r="I163" i="1" s="1"/>
  <c r="H14" i="2" s="1"/>
  <c r="H113" i="1"/>
  <c r="H114" i="1" s="1"/>
  <c r="E11" i="2" s="1"/>
  <c r="H128" i="1"/>
  <c r="H129" i="1" s="1"/>
  <c r="E12" i="2" s="1"/>
  <c r="I113" i="1"/>
  <c r="I114" i="1" s="1"/>
  <c r="H11" i="2" s="1"/>
  <c r="I128" i="1"/>
  <c r="I129" i="1" s="1"/>
  <c r="H12" i="2" s="1"/>
  <c r="I81" i="1"/>
  <c r="I82" i="1" s="1"/>
  <c r="H9" i="2" s="1"/>
  <c r="I96" i="1"/>
  <c r="I97" i="1" s="1"/>
  <c r="H10" i="2" s="1"/>
  <c r="J81" i="1"/>
  <c r="J82" i="1" s="1"/>
  <c r="J96" i="1"/>
  <c r="J97" i="1" s="1"/>
  <c r="H63" i="1"/>
  <c r="H64" i="1" s="1"/>
  <c r="E8" i="2" s="1"/>
  <c r="I63" i="1"/>
  <c r="I64" i="1" s="1"/>
  <c r="H8" i="2" s="1"/>
  <c r="H48" i="1"/>
  <c r="H49" i="1" s="1"/>
  <c r="J31" i="1"/>
  <c r="J32" i="1" s="1"/>
  <c r="K31" i="1"/>
  <c r="K32" i="1" s="1"/>
  <c r="G31" i="1"/>
  <c r="G32" i="1" s="1"/>
  <c r="I31" i="1"/>
  <c r="I32" i="1" s="1"/>
  <c r="H6" i="2" s="1"/>
  <c r="H31" i="1"/>
  <c r="H32" i="1" s="1"/>
  <c r="E6" i="2" s="1"/>
  <c r="I148" i="1" l="1"/>
  <c r="G13" i="1"/>
  <c r="I15" i="1"/>
  <c r="H15" i="1"/>
  <c r="G15" i="1"/>
  <c r="I14" i="1"/>
  <c r="H14" i="1"/>
  <c r="G14" i="1"/>
  <c r="I13" i="1"/>
  <c r="H13" i="1"/>
  <c r="I12" i="1"/>
  <c r="H12" i="1"/>
  <c r="G12" i="1"/>
  <c r="G10" i="1" l="1"/>
  <c r="G9" i="1"/>
  <c r="F5" i="2" l="1"/>
  <c r="J7" i="1" l="1"/>
  <c r="D5" i="2" l="1"/>
  <c r="K7" i="1"/>
  <c r="G5" i="2" s="1"/>
  <c r="G8" i="1"/>
  <c r="H9" i="1" l="1"/>
  <c r="I9" i="1"/>
  <c r="H10" i="1"/>
  <c r="I10" i="1"/>
  <c r="G11" i="1"/>
  <c r="G16" i="1" s="1"/>
  <c r="G17" i="1" s="1"/>
  <c r="H11" i="1"/>
  <c r="I11" i="1"/>
  <c r="I8" i="1"/>
  <c r="H8" i="1"/>
  <c r="K16" i="1" l="1"/>
  <c r="K17" i="1" s="1"/>
  <c r="I16" i="1"/>
  <c r="I17" i="1" s="1"/>
  <c r="H5" i="2" s="1"/>
  <c r="H16" i="1"/>
  <c r="H17" i="1" s="1"/>
  <c r="J16" i="1"/>
  <c r="J17" i="1" s="1"/>
  <c r="H28" i="2" l="1"/>
  <c r="E28" i="2"/>
</calcChain>
</file>

<file path=xl/sharedStrings.xml><?xml version="1.0" encoding="utf-8"?>
<sst xmlns="http://schemas.openxmlformats.org/spreadsheetml/2006/main" count="547" uniqueCount="66">
  <si>
    <t>Düngejahr:</t>
  </si>
  <si>
    <t>Größe [ha]:</t>
  </si>
  <si>
    <t xml:space="preserve">Datum </t>
  </si>
  <si>
    <t>Düngemittel</t>
  </si>
  <si>
    <t>Aufgebrachte Nährstoffe [kg / ha]</t>
  </si>
  <si>
    <t xml:space="preserve"> Nährstoffgehalt [kg / m³ bzw. t]</t>
  </si>
  <si>
    <r>
      <t xml:space="preserve"> N</t>
    </r>
    <r>
      <rPr>
        <vertAlign val="subscript"/>
        <sz val="11"/>
        <color theme="1"/>
        <rFont val="Arial"/>
        <family val="2"/>
      </rPr>
      <t xml:space="preserve">gesamt </t>
    </r>
  </si>
  <si>
    <r>
      <t>N</t>
    </r>
    <r>
      <rPr>
        <vertAlign val="subscript"/>
        <sz val="11"/>
        <color theme="1"/>
        <rFont val="Arial"/>
        <family val="2"/>
      </rPr>
      <t>verfügbar</t>
    </r>
  </si>
  <si>
    <r>
      <t xml:space="preserve"> P</t>
    </r>
    <r>
      <rPr>
        <vertAlign val="subscript"/>
        <sz val="11"/>
        <color theme="1"/>
        <rFont val="Arial"/>
        <family val="2"/>
      </rPr>
      <t>2</t>
    </r>
    <r>
      <rPr>
        <sz val="11"/>
        <color theme="1"/>
        <rFont val="Arial"/>
        <family val="2"/>
      </rPr>
      <t>O</t>
    </r>
    <r>
      <rPr>
        <vertAlign val="subscript"/>
        <sz val="11"/>
        <color theme="1"/>
        <rFont val="Arial"/>
        <family val="2"/>
      </rPr>
      <t>5</t>
    </r>
  </si>
  <si>
    <t>Summe [kg / ha]:</t>
  </si>
  <si>
    <t>Summe [kg /BE]:</t>
  </si>
  <si>
    <t>Ertrag (dt/ha):</t>
  </si>
  <si>
    <t>Menge in t bzw. m³/ ha</t>
  </si>
  <si>
    <t xml:space="preserve">Aufzeichnung der Düngungsmaßnahmen (DüV § 10 Abs. 2) </t>
  </si>
  <si>
    <t>Von:</t>
  </si>
  <si>
    <t xml:space="preserve">Bewirtschaftungseinheit (BE):   </t>
  </si>
  <si>
    <t>&gt;Differenz zu Düngebedarfs-berechnung&lt;</t>
  </si>
  <si>
    <t xml:space="preserve">Errechnete Dünge- bedarfsberechnung </t>
  </si>
  <si>
    <r>
      <t>P</t>
    </r>
    <r>
      <rPr>
        <vertAlign val="subscript"/>
        <sz val="11"/>
        <color theme="1"/>
        <rFont val="Arial"/>
        <family val="2"/>
      </rPr>
      <t>2</t>
    </r>
    <r>
      <rPr>
        <sz val="11"/>
        <color theme="1"/>
        <rFont val="Arial"/>
        <family val="2"/>
      </rPr>
      <t>O</t>
    </r>
    <r>
      <rPr>
        <vertAlign val="subscript"/>
        <sz val="11"/>
        <color theme="1"/>
        <rFont val="Arial"/>
        <family val="2"/>
      </rPr>
      <t>5</t>
    </r>
    <r>
      <rPr>
        <sz val="11"/>
        <color theme="1"/>
        <rFont val="Arial"/>
        <family val="2"/>
      </rPr>
      <t>/ha</t>
    </r>
  </si>
  <si>
    <t>N/ha</t>
  </si>
  <si>
    <t>N /BE</t>
  </si>
  <si>
    <r>
      <t>P</t>
    </r>
    <r>
      <rPr>
        <vertAlign val="subscript"/>
        <sz val="11"/>
        <color theme="1"/>
        <rFont val="Arial"/>
        <family val="2"/>
      </rPr>
      <t>2</t>
    </r>
    <r>
      <rPr>
        <sz val="11"/>
        <color theme="1"/>
        <rFont val="Arial"/>
        <family val="2"/>
      </rPr>
      <t>O</t>
    </r>
    <r>
      <rPr>
        <vertAlign val="subscript"/>
        <sz val="11"/>
        <color theme="1"/>
        <rFont val="Arial"/>
        <family val="2"/>
      </rPr>
      <t>5</t>
    </r>
    <r>
      <rPr>
        <sz val="11"/>
        <color theme="1"/>
        <rFont val="Arial"/>
        <family val="2"/>
      </rPr>
      <t>/BE</t>
    </r>
  </si>
  <si>
    <t>Fläche in ha</t>
  </si>
  <si>
    <t>N-Düngebedarf pro BE</t>
  </si>
  <si>
    <t>N-Düngebedarf pro ha</t>
  </si>
  <si>
    <t>Bewirtschaftungs-einheit</t>
  </si>
  <si>
    <t>P-Düngebedarf pro ha</t>
  </si>
  <si>
    <t>P-Düngebedarf pro BE</t>
  </si>
  <si>
    <t>Ausgebrachte P-Menge pro BE</t>
  </si>
  <si>
    <r>
      <t>Aufgebrachte Menge N</t>
    </r>
    <r>
      <rPr>
        <b/>
        <vertAlign val="subscript"/>
        <sz val="11"/>
        <color theme="1"/>
        <rFont val="Calibri"/>
        <family val="2"/>
        <scheme val="minor"/>
      </rPr>
      <t>verfügbar</t>
    </r>
    <r>
      <rPr>
        <b/>
        <sz val="11"/>
        <color theme="1"/>
        <rFont val="Calibri"/>
        <family val="2"/>
        <scheme val="minor"/>
      </rPr>
      <t xml:space="preserve"> pro BE</t>
    </r>
  </si>
  <si>
    <t>Summe</t>
  </si>
  <si>
    <t>Saldo Düngebedarf</t>
  </si>
  <si>
    <t>Gesamtbetrieblich für N:</t>
  </si>
  <si>
    <t>Gesamtbetrieblich für P:</t>
  </si>
  <si>
    <t>Aufzeichnung und Saldierung von Düngemaßnahmen</t>
  </si>
  <si>
    <t>In Excel:</t>
  </si>
  <si>
    <t>Die Düngeverordnung ist am 01.05.2020 in Kraft getreten. Ab diesem Zeitpunkt hat der Betriebsinhaber spätestens 2 Tage nach jeder Düngungsmaßnahme die Bezeichnung und die Größe des Schlages bzw. der Bewirtschaftungseinheit, die Art und Menge des aufgebrachten Stoffes, die aufgebrachte Menge an Gesamtstickstoff und Phosphat, bei organischen und organisch-mineralischen Düngemitteln neben der Menge an Gesamtstickstoff auch die Menge an verfügbarem Stickstoff, aufzuzeichnen.</t>
  </si>
  <si>
    <t>Werte müssen in die gelben Felder eingegeben werden:</t>
  </si>
  <si>
    <t xml:space="preserve">Nach der neuen Verordnung müssen alle aufzeichnungspflichtigen Betriebe diese Aufzeichnungen zu einem gesamtbetrieblichen Saldo zusammenfassen und den Düngebedarfsberechnungen gegenüberstellen. Im Folgenden wird in einem Beispiel erläutert wie diese Saldierung in dieser Exceltabelle erfolgen kann. </t>
  </si>
  <si>
    <r>
      <t>1.</t>
    </r>
    <r>
      <rPr>
        <b/>
        <sz val="7"/>
        <color theme="1"/>
        <rFont val="Times New Roman"/>
        <family val="1"/>
      </rPr>
      <t xml:space="preserve">      </t>
    </r>
    <r>
      <rPr>
        <b/>
        <sz val="11"/>
        <color theme="1"/>
        <rFont val="Arial"/>
        <family val="2"/>
      </rPr>
      <t>Berechnung des Düngebedarfes für Stickstoff (N) und Phosphat (P</t>
    </r>
    <r>
      <rPr>
        <b/>
        <vertAlign val="subscript"/>
        <sz val="11"/>
        <color theme="1"/>
        <rFont val="Arial"/>
        <family val="2"/>
      </rPr>
      <t>2</t>
    </r>
    <r>
      <rPr>
        <b/>
        <sz val="11"/>
        <color theme="1"/>
        <rFont val="Arial"/>
        <family val="2"/>
      </rPr>
      <t>O</t>
    </r>
    <r>
      <rPr>
        <b/>
        <vertAlign val="subscript"/>
        <sz val="11"/>
        <color theme="1"/>
        <rFont val="Arial"/>
        <family val="2"/>
      </rPr>
      <t>5</t>
    </r>
    <r>
      <rPr>
        <b/>
        <sz val="11"/>
        <color theme="1"/>
        <rFont val="Arial"/>
        <family val="2"/>
      </rPr>
      <t xml:space="preserve">) je Bewirtschaftungseinheit </t>
    </r>
  </si>
  <si>
    <t xml:space="preserve">zuerst Bewirtschaftungseinheit festlegen mit Größe in ha, </t>
  </si>
  <si>
    <t>B-Weizen nach Silomais</t>
  </si>
  <si>
    <t>zur besseren Einordnung mit Ertragsangabe</t>
  </si>
  <si>
    <t>dann die bereits vorhandenenen Werte aus der Dünge-</t>
  </si>
  <si>
    <t>bedarfsberechnung angeben für N und P</t>
  </si>
  <si>
    <r>
      <t>2.</t>
    </r>
    <r>
      <rPr>
        <b/>
        <sz val="7"/>
        <color theme="1"/>
        <rFont val="Times New Roman"/>
        <family val="1"/>
      </rPr>
      <t xml:space="preserve">      </t>
    </r>
    <r>
      <rPr>
        <b/>
        <sz val="11"/>
        <color theme="1"/>
        <rFont val="Arial"/>
        <family val="2"/>
      </rPr>
      <t>Dokumentation der Düngung</t>
    </r>
  </si>
  <si>
    <t>dann Düngemaßnahmen eingeben, mit Datum , Dünge-</t>
  </si>
  <si>
    <t>mittel, Menge und Nährstoffgehalt</t>
  </si>
  <si>
    <t>Milchviehgülle</t>
  </si>
  <si>
    <t>NPK 18/10/20</t>
  </si>
  <si>
    <t>KAS</t>
  </si>
  <si>
    <t xml:space="preserve">       2.1 Herbstdüngung auf Ackerland und Dauergrünland</t>
  </si>
  <si>
    <r>
      <t>3.</t>
    </r>
    <r>
      <rPr>
        <b/>
        <sz val="7"/>
        <color theme="1"/>
        <rFont val="Times New Roman"/>
        <family val="1"/>
      </rPr>
      <t xml:space="preserve">      </t>
    </r>
    <r>
      <rPr>
        <b/>
        <sz val="11"/>
        <color theme="1"/>
        <rFont val="Arial"/>
        <family val="2"/>
      </rPr>
      <t>Saldierung der Düngung</t>
    </r>
  </si>
  <si>
    <t xml:space="preserve">mit den angegebenen Werten berechnet Excel den Saldo </t>
  </si>
  <si>
    <t>pro ha und Bewirtschaftungseinheit für N und P</t>
  </si>
  <si>
    <t>wenn wie hier negative Saldo-Werte erzielt werden, wurde</t>
  </si>
  <si>
    <t>der Düngebedarf nicht überschritten.</t>
  </si>
  <si>
    <r>
      <t>4.</t>
    </r>
    <r>
      <rPr>
        <b/>
        <sz val="7"/>
        <color theme="1"/>
        <rFont val="Times New Roman"/>
        <family val="1"/>
      </rPr>
      <t xml:space="preserve">         </t>
    </r>
    <r>
      <rPr>
        <b/>
        <sz val="11"/>
        <color theme="1"/>
        <rFont val="Arial"/>
        <family val="2"/>
      </rPr>
      <t>Saldierung des Gesamtbetriebes</t>
    </r>
  </si>
  <si>
    <t xml:space="preserve">auf dem anderen Tabellenblatt verrechnet Excel alle </t>
  </si>
  <si>
    <t xml:space="preserve">Bewirtschaftungseinheiten miteinander, hier muss nichts </t>
  </si>
  <si>
    <t>eingetragen werden</t>
  </si>
  <si>
    <t>Gesamtbetriebliche Saldierung der Düngung</t>
  </si>
  <si>
    <t>Betriebnummer:</t>
  </si>
  <si>
    <t>Datum der Erstellung:</t>
  </si>
  <si>
    <t>Bewirtschaftete Fläche:</t>
  </si>
  <si>
    <t>Anlage (Tabellen entnommen aus den „Merkblättern für umweltgerechte Landbewirtschaftung, Nr. 35, 2. Auflage, Düngeverordnung des LTZ Augustenberg)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</si>
</sst>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17" x14ac:knownFonts="1">
    <font>
      <sz val="11"/>
      <color theme="1"/>
      <name val="Calibri"/>
      <family val="2"/>
      <scheme val="minor"/>
    </font>
    <font>
      <sz val="11"/>
      <color theme="1"/>
      <name val="Arial"/>
      <family val="2"/>
    </font>
    <font>
      <vertAlign val="subscript"/>
      <sz val="11"/>
      <color theme="1"/>
      <name val="Arial"/>
      <family val="2"/>
    </font>
    <font>
      <b/>
      <sz val="11"/>
      <color theme="1"/>
      <name val="Arial"/>
      <family val="2"/>
    </font>
    <font>
      <b/>
      <u/>
      <sz val="13"/>
      <color theme="1"/>
      <name val="Arial"/>
      <family val="2"/>
    </font>
    <font>
      <sz val="10"/>
      <color theme="1"/>
      <name val="Arial"/>
      <family val="2"/>
    </font>
    <font>
      <sz val="10"/>
      <color theme="1"/>
      <name val="Calibri"/>
      <family val="2"/>
      <scheme val="minor"/>
    </font>
    <font>
      <b/>
      <sz val="11"/>
      <color theme="1"/>
      <name val="Calibri"/>
      <family val="2"/>
      <scheme val="minor"/>
    </font>
    <font>
      <b/>
      <vertAlign val="subscript"/>
      <sz val="11"/>
      <color theme="1"/>
      <name val="Calibri"/>
      <family val="2"/>
      <scheme val="minor"/>
    </font>
    <font>
      <b/>
      <u/>
      <sz val="12"/>
      <color theme="1"/>
      <name val="Arial"/>
      <family val="2"/>
    </font>
    <font>
      <u/>
      <sz val="11"/>
      <color theme="1"/>
      <name val="Calibri"/>
      <family val="2"/>
      <scheme val="minor"/>
    </font>
    <font>
      <b/>
      <u/>
      <sz val="14"/>
      <color theme="1"/>
      <name val="Calibri"/>
      <family val="2"/>
      <scheme val="minor"/>
    </font>
    <font>
      <sz val="12"/>
      <color theme="1"/>
      <name val="Calibri"/>
      <family val="2"/>
      <scheme val="minor"/>
    </font>
    <font>
      <b/>
      <sz val="7"/>
      <color theme="1"/>
      <name val="Times New Roman"/>
      <family val="1"/>
    </font>
    <font>
      <b/>
      <vertAlign val="subscript"/>
      <sz val="11"/>
      <color theme="1"/>
      <name val="Arial"/>
      <family val="2"/>
    </font>
    <font>
      <sz val="11"/>
      <color theme="1"/>
      <name val="Symbol"/>
      <family val="1"/>
      <charset val="2"/>
    </font>
    <font>
      <b/>
      <sz val="14"/>
      <color theme="1"/>
      <name val="Arial"/>
      <family val="2"/>
    </font>
  </fonts>
  <fills count="6">
    <fill>
      <patternFill patternType="none"/>
    </fill>
    <fill>
      <patternFill patternType="gray125"/>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style="thin">
        <color indexed="64"/>
      </bottom>
      <diagonal/>
    </border>
    <border>
      <left/>
      <right/>
      <top/>
      <bottom style="thin">
        <color indexed="64"/>
      </bottom>
      <diagonal/>
    </border>
    <border>
      <left style="thin">
        <color indexed="64"/>
      </left>
      <right/>
      <top style="thick">
        <color indexed="64"/>
      </top>
      <bottom/>
      <diagonal/>
    </border>
    <border>
      <left style="thin">
        <color indexed="64"/>
      </left>
      <right style="medium">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top style="thin">
        <color indexed="64"/>
      </top>
      <bottom/>
      <diagonal/>
    </border>
    <border>
      <left/>
      <right style="thick">
        <color indexed="64"/>
      </right>
      <top style="thin">
        <color indexed="64"/>
      </top>
      <bottom/>
      <diagonal/>
    </border>
    <border>
      <left/>
      <right style="thick">
        <color indexed="64"/>
      </right>
      <top/>
      <bottom/>
      <diagonal/>
    </border>
    <border>
      <left/>
      <right style="thick">
        <color indexed="64"/>
      </right>
      <top/>
      <bottom style="thin">
        <color indexed="64"/>
      </bottom>
      <diagonal/>
    </border>
  </borders>
  <cellStyleXfs count="1">
    <xf numFmtId="0" fontId="0" fillId="0" borderId="0"/>
  </cellStyleXfs>
  <cellXfs count="185">
    <xf numFmtId="0" fontId="0" fillId="0" borderId="0" xfId="0"/>
    <xf numFmtId="2" fontId="1" fillId="0" borderId="0" xfId="0" applyNumberFormat="1" applyFont="1" applyAlignment="1">
      <alignment vertical="top"/>
    </xf>
    <xf numFmtId="2" fontId="3" fillId="0" borderId="0" xfId="0" applyNumberFormat="1" applyFont="1" applyAlignment="1">
      <alignment vertical="top"/>
    </xf>
    <xf numFmtId="2" fontId="1" fillId="0" borderId="12" xfId="0" applyNumberFormat="1" applyFont="1" applyBorder="1" applyAlignment="1">
      <alignment vertical="center"/>
    </xf>
    <xf numFmtId="2" fontId="0" fillId="0" borderId="13" xfId="0" applyNumberFormat="1" applyBorder="1" applyAlignment="1">
      <alignment vertical="center"/>
    </xf>
    <xf numFmtId="2" fontId="3" fillId="0" borderId="0" xfId="0" applyNumberFormat="1" applyFont="1"/>
    <xf numFmtId="2" fontId="1" fillId="0" borderId="2" xfId="0" applyNumberFormat="1" applyFont="1" applyBorder="1" applyAlignment="1">
      <alignment vertical="top"/>
    </xf>
    <xf numFmtId="2" fontId="0" fillId="0" borderId="3" xfId="0" applyNumberFormat="1" applyBorder="1" applyAlignment="1">
      <alignment vertical="top"/>
    </xf>
    <xf numFmtId="2" fontId="1" fillId="0" borderId="1" xfId="0" applyNumberFormat="1" applyFont="1" applyBorder="1"/>
    <xf numFmtId="2" fontId="1" fillId="0" borderId="0" xfId="0" applyNumberFormat="1" applyFont="1"/>
    <xf numFmtId="1" fontId="1" fillId="0" borderId="1" xfId="0" applyNumberFormat="1" applyFont="1" applyBorder="1"/>
    <xf numFmtId="1" fontId="1" fillId="2" borderId="1" xfId="0" applyNumberFormat="1" applyFont="1" applyFill="1" applyBorder="1"/>
    <xf numFmtId="1" fontId="1" fillId="2" borderId="15" xfId="0" applyNumberFormat="1" applyFont="1" applyFill="1" applyBorder="1"/>
    <xf numFmtId="1" fontId="1" fillId="0" borderId="0" xfId="0" applyNumberFormat="1" applyFont="1"/>
    <xf numFmtId="1" fontId="1" fillId="0" borderId="11" xfId="0" applyNumberFormat="1" applyFont="1" applyBorder="1" applyAlignment="1">
      <alignment horizontal="center" vertical="center"/>
    </xf>
    <xf numFmtId="1" fontId="1" fillId="0" borderId="9" xfId="0" applyNumberFormat="1" applyFont="1" applyBorder="1"/>
    <xf numFmtId="1" fontId="1" fillId="0" borderId="24" xfId="0" applyNumberFormat="1" applyFont="1" applyBorder="1" applyAlignment="1">
      <alignment horizontal="center" vertical="center"/>
    </xf>
    <xf numFmtId="2" fontId="1" fillId="3" borderId="1" xfId="0" applyNumberFormat="1" applyFont="1" applyFill="1" applyBorder="1" applyAlignment="1" applyProtection="1">
      <alignment horizontal="left" vertical="center"/>
      <protection locked="0"/>
    </xf>
    <xf numFmtId="2" fontId="1" fillId="3" borderId="7" xfId="0" applyNumberFormat="1" applyFont="1" applyFill="1" applyBorder="1" applyProtection="1">
      <protection locked="0"/>
    </xf>
    <xf numFmtId="2" fontId="1" fillId="0" borderId="0" xfId="0" applyNumberFormat="1" applyFont="1" applyFill="1"/>
    <xf numFmtId="2" fontId="1" fillId="0" borderId="0" xfId="0" applyNumberFormat="1" applyFont="1" applyFill="1" applyAlignment="1">
      <alignment vertical="top"/>
    </xf>
    <xf numFmtId="2" fontId="0" fillId="0" borderId="19" xfId="0" applyNumberFormat="1" applyFill="1" applyBorder="1" applyAlignment="1">
      <alignment vertical="center"/>
    </xf>
    <xf numFmtId="2" fontId="0" fillId="0" borderId="22" xfId="0" applyNumberFormat="1" applyFill="1" applyBorder="1" applyAlignment="1">
      <alignment horizontal="left" vertical="center"/>
    </xf>
    <xf numFmtId="2" fontId="1" fillId="0" borderId="0" xfId="0" applyNumberFormat="1" applyFont="1" applyFill="1" applyBorder="1"/>
    <xf numFmtId="1" fontId="1" fillId="0" borderId="0" xfId="0" applyNumberFormat="1" applyFont="1" applyAlignment="1" applyProtection="1">
      <alignment vertical="center"/>
      <protection locked="0"/>
    </xf>
    <xf numFmtId="1" fontId="1" fillId="3" borderId="25" xfId="0" applyNumberFormat="1" applyFont="1" applyFill="1" applyBorder="1" applyAlignment="1" applyProtection="1">
      <alignment vertical="center"/>
      <protection locked="0"/>
    </xf>
    <xf numFmtId="1" fontId="1" fillId="2" borderId="1" xfId="0" applyNumberFormat="1" applyFont="1" applyFill="1" applyBorder="1" applyAlignment="1">
      <alignment vertical="center"/>
    </xf>
    <xf numFmtId="1" fontId="1" fillId="2" borderId="28" xfId="0" applyNumberFormat="1" applyFont="1" applyFill="1" applyBorder="1" applyAlignment="1">
      <alignment vertical="center"/>
    </xf>
    <xf numFmtId="1" fontId="1" fillId="0" borderId="0" xfId="0" applyNumberFormat="1" applyFont="1" applyAlignment="1">
      <alignment vertical="center"/>
    </xf>
    <xf numFmtId="1" fontId="1" fillId="3" borderId="1" xfId="0" applyNumberFormat="1" applyFont="1" applyFill="1" applyBorder="1" applyAlignment="1" applyProtection="1">
      <alignment vertical="center"/>
      <protection locked="0"/>
    </xf>
    <xf numFmtId="1" fontId="1" fillId="2" borderId="15" xfId="0" applyNumberFormat="1" applyFont="1" applyFill="1" applyBorder="1" applyAlignment="1">
      <alignment vertical="center"/>
    </xf>
    <xf numFmtId="164" fontId="4" fillId="0" borderId="0" xfId="0" applyNumberFormat="1" applyFont="1" applyFill="1" applyAlignment="1">
      <alignment vertical="top"/>
    </xf>
    <xf numFmtId="164" fontId="3" fillId="0" borderId="18" xfId="0" applyNumberFormat="1" applyFont="1" applyFill="1" applyBorder="1" applyAlignment="1">
      <alignment vertical="center"/>
    </xf>
    <xf numFmtId="164" fontId="0" fillId="0" borderId="21" xfId="0" applyNumberFormat="1" applyFill="1" applyBorder="1" applyAlignment="1">
      <alignment vertical="center"/>
    </xf>
    <xf numFmtId="164" fontId="1" fillId="0" borderId="0" xfId="0" applyNumberFormat="1" applyFont="1" applyFill="1"/>
    <xf numFmtId="164" fontId="1" fillId="3" borderId="9" xfId="0" applyNumberFormat="1" applyFont="1" applyFill="1" applyBorder="1" applyAlignment="1" applyProtection="1">
      <alignment horizontal="center" vertical="center" wrapText="1"/>
      <protection locked="0"/>
    </xf>
    <xf numFmtId="2" fontId="1" fillId="0" borderId="2" xfId="0" applyNumberFormat="1" applyFont="1" applyBorder="1"/>
    <xf numFmtId="2" fontId="0" fillId="3" borderId="29" xfId="0" applyNumberFormat="1" applyFill="1" applyBorder="1" applyAlignment="1" applyProtection="1">
      <protection locked="0"/>
    </xf>
    <xf numFmtId="2" fontId="1" fillId="0" borderId="9" xfId="0" applyNumberFormat="1" applyFont="1" applyBorder="1"/>
    <xf numFmtId="1" fontId="1" fillId="2" borderId="9" xfId="0" applyNumberFormat="1" applyFont="1" applyFill="1" applyBorder="1"/>
    <xf numFmtId="1" fontId="1" fillId="2" borderId="14" xfId="0" applyNumberFormat="1" applyFont="1" applyFill="1" applyBorder="1"/>
    <xf numFmtId="0" fontId="7" fillId="0" borderId="7" xfId="0" applyFont="1" applyBorder="1" applyAlignment="1">
      <alignment vertical="top" wrapText="1"/>
    </xf>
    <xf numFmtId="164" fontId="1" fillId="0" borderId="0" xfId="0" applyNumberFormat="1" applyFont="1" applyFill="1" applyBorder="1"/>
    <xf numFmtId="2" fontId="1" fillId="5" borderId="0" xfId="0" applyNumberFormat="1" applyFont="1" applyFill="1" applyBorder="1"/>
    <xf numFmtId="0" fontId="7" fillId="4" borderId="11" xfId="0" applyFont="1" applyFill="1" applyBorder="1"/>
    <xf numFmtId="0" fontId="7" fillId="5" borderId="0" xfId="0" applyFont="1" applyFill="1" applyBorder="1"/>
    <xf numFmtId="0" fontId="7" fillId="5" borderId="11" xfId="0" applyFont="1" applyFill="1" applyBorder="1"/>
    <xf numFmtId="2" fontId="0" fillId="3" borderId="19" xfId="0" applyNumberFormat="1" applyFill="1" applyBorder="1" applyAlignment="1" applyProtection="1">
      <alignment horizontal="right" vertical="center"/>
      <protection locked="0"/>
    </xf>
    <xf numFmtId="164" fontId="1" fillId="3" borderId="10" xfId="0" applyNumberFormat="1" applyFont="1" applyFill="1" applyBorder="1" applyAlignment="1" applyProtection="1">
      <alignment horizontal="center"/>
      <protection locked="0"/>
    </xf>
    <xf numFmtId="2" fontId="1" fillId="3" borderId="1" xfId="0" applyNumberFormat="1" applyFont="1" applyFill="1" applyBorder="1" applyProtection="1">
      <protection locked="0"/>
    </xf>
    <xf numFmtId="2" fontId="1" fillId="3" borderId="2" xfId="0" applyNumberFormat="1" applyFont="1" applyFill="1" applyBorder="1" applyProtection="1">
      <protection locked="0"/>
    </xf>
    <xf numFmtId="2" fontId="1" fillId="0" borderId="14" xfId="0" applyNumberFormat="1" applyFont="1" applyBorder="1"/>
    <xf numFmtId="2" fontId="1" fillId="0" borderId="1" xfId="0" applyNumberFormat="1" applyFont="1" applyBorder="1" applyAlignment="1">
      <alignment horizontal="right" vertical="center"/>
    </xf>
    <xf numFmtId="2" fontId="1" fillId="0" borderId="15" xfId="0" applyNumberFormat="1" applyFont="1" applyBorder="1" applyAlignment="1">
      <alignment horizontal="right" vertical="center"/>
    </xf>
    <xf numFmtId="2" fontId="1" fillId="0" borderId="0" xfId="0" applyNumberFormat="1" applyFont="1" applyAlignment="1">
      <alignment horizontal="left" vertical="top"/>
    </xf>
    <xf numFmtId="2" fontId="3" fillId="0" borderId="19" xfId="0" applyNumberFormat="1" applyFont="1" applyBorder="1" applyAlignment="1">
      <alignment horizontal="left"/>
    </xf>
    <xf numFmtId="2" fontId="0" fillId="0" borderId="22" xfId="0" applyNumberFormat="1" applyBorder="1" applyAlignment="1" applyProtection="1">
      <alignment horizontal="left" vertical="center"/>
      <protection locked="0"/>
    </xf>
    <xf numFmtId="2" fontId="1" fillId="3" borderId="7" xfId="0" applyNumberFormat="1" applyFont="1" applyFill="1" applyBorder="1" applyAlignment="1" applyProtection="1">
      <alignment horizontal="left"/>
      <protection locked="0"/>
    </xf>
    <xf numFmtId="2" fontId="1" fillId="0" borderId="0" xfId="0" applyNumberFormat="1" applyFont="1" applyBorder="1" applyAlignment="1">
      <alignment horizontal="left"/>
    </xf>
    <xf numFmtId="2" fontId="1" fillId="0" borderId="0" xfId="0" applyNumberFormat="1" applyFont="1" applyAlignment="1">
      <alignment horizontal="left"/>
    </xf>
    <xf numFmtId="2" fontId="1" fillId="0" borderId="0" xfId="0" applyNumberFormat="1" applyFont="1" applyAlignment="1">
      <alignment horizontal="right" vertical="top"/>
    </xf>
    <xf numFmtId="2" fontId="0" fillId="0" borderId="17" xfId="0" applyNumberFormat="1" applyBorder="1" applyAlignment="1" applyProtection="1">
      <alignment horizontal="right" vertical="center"/>
      <protection locked="0"/>
    </xf>
    <xf numFmtId="2" fontId="1" fillId="0" borderId="1" xfId="0" applyNumberFormat="1" applyFont="1" applyBorder="1" applyAlignment="1">
      <alignment horizontal="right"/>
    </xf>
    <xf numFmtId="2" fontId="1" fillId="3" borderId="1" xfId="0" applyNumberFormat="1" applyFont="1" applyFill="1" applyBorder="1" applyAlignment="1" applyProtection="1">
      <alignment horizontal="right"/>
      <protection locked="0"/>
    </xf>
    <xf numFmtId="2" fontId="1" fillId="0" borderId="0" xfId="0" applyNumberFormat="1" applyFont="1" applyBorder="1" applyAlignment="1">
      <alignment horizontal="right"/>
    </xf>
    <xf numFmtId="2" fontId="1" fillId="0" borderId="0" xfId="0" applyNumberFormat="1" applyFont="1" applyAlignment="1">
      <alignment horizontal="right"/>
    </xf>
    <xf numFmtId="2" fontId="1" fillId="3" borderId="7" xfId="0" applyNumberFormat="1" applyFont="1" applyFill="1" applyBorder="1" applyAlignment="1" applyProtection="1">
      <alignment horizontal="right"/>
      <protection locked="0"/>
    </xf>
    <xf numFmtId="0" fontId="7" fillId="4" borderId="11" xfId="0" applyFont="1" applyFill="1" applyBorder="1" applyProtection="1"/>
    <xf numFmtId="2" fontId="7" fillId="4" borderId="11" xfId="0" applyNumberFormat="1" applyFont="1" applyFill="1" applyBorder="1" applyProtection="1"/>
    <xf numFmtId="1" fontId="7" fillId="4" borderId="11" xfId="0" applyNumberFormat="1" applyFont="1" applyFill="1" applyBorder="1" applyProtection="1"/>
    <xf numFmtId="2" fontId="0" fillId="3" borderId="9" xfId="0" applyNumberFormat="1" applyFill="1" applyBorder="1" applyAlignment="1" applyProtection="1">
      <alignment vertical="top"/>
      <protection locked="0"/>
    </xf>
    <xf numFmtId="0" fontId="0" fillId="0" borderId="6" xfId="0" applyFont="1" applyBorder="1" applyAlignment="1">
      <alignment vertical="top" wrapText="1"/>
    </xf>
    <xf numFmtId="2" fontId="0" fillId="0" borderId="5" xfId="0" applyNumberFormat="1" applyFont="1" applyBorder="1" applyProtection="1"/>
    <xf numFmtId="1" fontId="0" fillId="0" borderId="5" xfId="0" applyNumberFormat="1" applyFont="1" applyBorder="1" applyProtection="1"/>
    <xf numFmtId="0" fontId="0" fillId="0" borderId="0" xfId="0" applyFont="1" applyBorder="1"/>
    <xf numFmtId="1" fontId="0" fillId="0" borderId="1" xfId="0" applyNumberFormat="1" applyFont="1" applyBorder="1" applyProtection="1"/>
    <xf numFmtId="2" fontId="0" fillId="0" borderId="1" xfId="0" applyNumberFormat="1" applyFont="1" applyBorder="1" applyProtection="1"/>
    <xf numFmtId="0" fontId="0" fillId="0" borderId="0" xfId="0" applyFont="1"/>
    <xf numFmtId="0" fontId="0" fillId="0" borderId="8" xfId="0" applyFont="1" applyBorder="1"/>
    <xf numFmtId="0" fontId="0" fillId="5" borderId="0" xfId="0" applyFont="1" applyFill="1" applyBorder="1"/>
    <xf numFmtId="1" fontId="0" fillId="5" borderId="1" xfId="0" applyNumberFormat="1" applyFont="1" applyFill="1" applyBorder="1" applyAlignment="1" applyProtection="1">
      <alignment vertical="center"/>
    </xf>
    <xf numFmtId="0" fontId="11" fillId="0" borderId="0" xfId="0" applyFont="1"/>
    <xf numFmtId="0" fontId="1" fillId="0" borderId="0" xfId="0" applyFont="1" applyAlignment="1">
      <alignment horizontal="justify" vertical="center"/>
    </xf>
    <xf numFmtId="0" fontId="3" fillId="0" borderId="0" xfId="0" applyFont="1" applyAlignment="1">
      <alignment horizontal="left" vertical="center" indent="3"/>
    </xf>
    <xf numFmtId="0" fontId="1" fillId="0" borderId="0" xfId="0" applyFont="1" applyAlignment="1">
      <alignment horizontal="left" vertical="center" indent="3"/>
    </xf>
    <xf numFmtId="0" fontId="12" fillId="0" borderId="0" xfId="0" applyFont="1"/>
    <xf numFmtId="0" fontId="15" fillId="0" borderId="0" xfId="0" applyFont="1" applyAlignment="1">
      <alignment horizontal="left" vertical="center"/>
    </xf>
    <xf numFmtId="0" fontId="0" fillId="0" borderId="0" xfId="0" applyAlignment="1"/>
    <xf numFmtId="0" fontId="0" fillId="0" borderId="0" xfId="0" applyBorder="1"/>
    <xf numFmtId="2" fontId="1" fillId="0" borderId="0" xfId="0" applyNumberFormat="1" applyFont="1" applyBorder="1"/>
    <xf numFmtId="1" fontId="1" fillId="0" borderId="0" xfId="0" applyNumberFormat="1" applyFont="1" applyBorder="1" applyAlignment="1">
      <alignment vertical="center"/>
    </xf>
    <xf numFmtId="1" fontId="1" fillId="0" borderId="0" xfId="0" applyNumberFormat="1" applyFont="1" applyBorder="1" applyAlignment="1">
      <alignment horizontal="center" vertical="center" wrapText="1"/>
    </xf>
    <xf numFmtId="1" fontId="1" fillId="0" borderId="0" xfId="0" applyNumberFormat="1" applyFont="1" applyBorder="1"/>
    <xf numFmtId="0" fontId="0" fillId="0" borderId="0" xfId="0" applyFill="1" applyBorder="1"/>
    <xf numFmtId="2" fontId="1" fillId="0" borderId="0" xfId="0" applyNumberFormat="1" applyFont="1" applyFill="1" applyBorder="1" applyAlignment="1">
      <alignment horizontal="right" vertical="center"/>
    </xf>
    <xf numFmtId="1" fontId="1" fillId="0" borderId="0" xfId="0" applyNumberFormat="1" applyFont="1" applyFill="1" applyBorder="1"/>
    <xf numFmtId="1" fontId="1" fillId="0" borderId="0" xfId="0" applyNumberFormat="1" applyFont="1" applyFill="1" applyBorder="1" applyAlignment="1">
      <alignment vertical="center"/>
    </xf>
    <xf numFmtId="0" fontId="3" fillId="0" borderId="0" xfId="0" applyFont="1" applyAlignment="1">
      <alignment horizontal="left" vertical="center" indent="4"/>
    </xf>
    <xf numFmtId="0" fontId="7" fillId="0" borderId="0" xfId="0" applyFont="1"/>
    <xf numFmtId="0" fontId="7" fillId="0" borderId="0" xfId="0" applyFont="1" applyAlignment="1">
      <alignment horizontal="right"/>
    </xf>
    <xf numFmtId="2" fontId="1" fillId="0" borderId="4" xfId="0" applyNumberFormat="1" applyFont="1" applyBorder="1" applyAlignment="1">
      <alignment horizontal="left" vertical="top" wrapText="1"/>
    </xf>
    <xf numFmtId="2" fontId="1" fillId="0" borderId="9" xfId="0" applyNumberFormat="1" applyFont="1" applyBorder="1" applyAlignment="1"/>
    <xf numFmtId="2" fontId="1" fillId="0" borderId="1" xfId="0" applyNumberFormat="1" applyFont="1" applyBorder="1" applyAlignment="1"/>
    <xf numFmtId="2" fontId="1" fillId="0" borderId="5" xfId="0" applyNumberFormat="1" applyFont="1" applyBorder="1" applyAlignment="1">
      <alignment horizontal="left" vertical="top" wrapText="1"/>
    </xf>
    <xf numFmtId="2" fontId="1" fillId="0" borderId="2" xfId="0" applyNumberFormat="1" applyFont="1" applyBorder="1" applyAlignment="1"/>
    <xf numFmtId="164" fontId="1" fillId="0" borderId="9" xfId="0" applyNumberFormat="1" applyFont="1" applyFill="1" applyBorder="1" applyAlignment="1">
      <alignment horizontal="center" vertical="center" wrapText="1"/>
    </xf>
    <xf numFmtId="2" fontId="1" fillId="0" borderId="1" xfId="0" applyNumberFormat="1" applyFont="1" applyFill="1" applyBorder="1" applyAlignment="1">
      <alignment horizontal="left" vertical="center"/>
    </xf>
    <xf numFmtId="164" fontId="1" fillId="3" borderId="9" xfId="0" applyNumberFormat="1" applyFont="1" applyFill="1" applyBorder="1" applyAlignment="1" applyProtection="1">
      <alignment horizontal="center"/>
      <protection locked="0"/>
    </xf>
    <xf numFmtId="2" fontId="1" fillId="3" borderId="1" xfId="0" applyNumberFormat="1" applyFont="1" applyFill="1" applyBorder="1" applyAlignment="1" applyProtection="1">
      <alignment horizontal="left"/>
      <protection locked="0"/>
    </xf>
    <xf numFmtId="1" fontId="1" fillId="0" borderId="1" xfId="0" applyNumberFormat="1" applyFont="1" applyBorder="1" applyAlignment="1">
      <alignment vertical="center"/>
    </xf>
    <xf numFmtId="1" fontId="1" fillId="3" borderId="4" xfId="0" applyNumberFormat="1" applyFont="1" applyFill="1" applyBorder="1" applyAlignment="1" applyProtection="1">
      <alignment horizontal="right" vertical="center"/>
      <protection locked="0"/>
    </xf>
    <xf numFmtId="1" fontId="1" fillId="3" borderId="30" xfId="0" applyNumberFormat="1" applyFont="1" applyFill="1" applyBorder="1" applyAlignment="1" applyProtection="1">
      <alignment horizontal="right" vertical="center"/>
      <protection locked="0"/>
    </xf>
    <xf numFmtId="1" fontId="1" fillId="0" borderId="16" xfId="0" applyNumberFormat="1" applyFont="1" applyBorder="1" applyAlignment="1">
      <alignment horizontal="right" vertical="center"/>
    </xf>
    <xf numFmtId="1" fontId="1" fillId="0" borderId="27" xfId="0" applyNumberFormat="1" applyFont="1" applyBorder="1" applyAlignment="1">
      <alignment horizontal="right" vertical="center" wrapText="1"/>
    </xf>
    <xf numFmtId="1" fontId="1" fillId="0" borderId="31" xfId="0" applyNumberFormat="1" applyFont="1" applyBorder="1" applyAlignment="1">
      <alignment horizontal="center" vertical="center"/>
    </xf>
    <xf numFmtId="2" fontId="1" fillId="0" borderId="19" xfId="0" applyNumberFormat="1" applyFont="1" applyBorder="1"/>
    <xf numFmtId="1" fontId="1" fillId="0" borderId="32" xfId="0" applyNumberFormat="1" applyFont="1" applyBorder="1"/>
    <xf numFmtId="1" fontId="1" fillId="0" borderId="32" xfId="0" applyNumberFormat="1" applyFont="1" applyBorder="1" applyAlignment="1">
      <alignment vertical="center"/>
    </xf>
    <xf numFmtId="1" fontId="1" fillId="0" borderId="23" xfId="0" applyNumberFormat="1" applyFont="1" applyBorder="1" applyAlignment="1">
      <alignment vertical="center"/>
    </xf>
    <xf numFmtId="1" fontId="1" fillId="2" borderId="31" xfId="0" applyNumberFormat="1" applyFont="1" applyFill="1" applyBorder="1" applyAlignment="1">
      <alignment vertical="center"/>
    </xf>
    <xf numFmtId="1" fontId="1" fillId="0" borderId="27" xfId="0" applyNumberFormat="1" applyFont="1" applyBorder="1" applyAlignment="1">
      <alignment horizontal="right" vertical="center"/>
    </xf>
    <xf numFmtId="0" fontId="7" fillId="4" borderId="5" xfId="0" applyFont="1" applyFill="1" applyBorder="1" applyProtection="1"/>
    <xf numFmtId="1" fontId="7" fillId="4" borderId="5" xfId="0" applyNumberFormat="1" applyFont="1" applyFill="1" applyBorder="1" applyProtection="1"/>
    <xf numFmtId="0" fontId="7" fillId="4" borderId="5" xfId="0" applyFont="1" applyFill="1" applyBorder="1" applyAlignment="1" applyProtection="1">
      <alignment vertical="top"/>
    </xf>
    <xf numFmtId="0" fontId="7" fillId="4" borderId="5" xfId="0" applyFont="1" applyFill="1" applyBorder="1" applyAlignment="1" applyProtection="1">
      <alignment horizontal="right" wrapText="1"/>
    </xf>
    <xf numFmtId="0" fontId="7" fillId="5" borderId="17" xfId="0" applyFont="1" applyFill="1" applyBorder="1"/>
    <xf numFmtId="0" fontId="7" fillId="5" borderId="5" xfId="0" applyFont="1" applyFill="1" applyBorder="1"/>
    <xf numFmtId="0" fontId="7" fillId="4" borderId="5" xfId="0" applyFont="1" applyFill="1" applyBorder="1"/>
    <xf numFmtId="2" fontId="3" fillId="0" borderId="0" xfId="0" applyNumberFormat="1" applyFont="1" applyAlignment="1" applyProtection="1">
      <alignment vertical="top"/>
    </xf>
    <xf numFmtId="2" fontId="1" fillId="0" borderId="0" xfId="0" applyNumberFormat="1" applyFont="1" applyFill="1" applyAlignment="1" applyProtection="1">
      <alignment vertical="top"/>
    </xf>
    <xf numFmtId="2" fontId="1" fillId="0" borderId="0" xfId="0" applyNumberFormat="1" applyFont="1" applyAlignment="1" applyProtection="1">
      <alignment horizontal="left" vertical="top"/>
    </xf>
    <xf numFmtId="2" fontId="1" fillId="0" borderId="0" xfId="0" applyNumberFormat="1" applyFont="1" applyAlignment="1" applyProtection="1">
      <alignment horizontal="right" vertical="top"/>
    </xf>
    <xf numFmtId="2" fontId="1" fillId="0" borderId="0" xfId="0" applyNumberFormat="1" applyFont="1" applyAlignment="1" applyProtection="1">
      <alignment vertical="top"/>
    </xf>
    <xf numFmtId="1" fontId="1" fillId="0" borderId="0" xfId="0" applyNumberFormat="1" applyFont="1" applyAlignment="1" applyProtection="1">
      <alignment vertical="center"/>
    </xf>
    <xf numFmtId="2" fontId="0" fillId="0" borderId="0" xfId="0" applyNumberFormat="1" applyFont="1"/>
    <xf numFmtId="1" fontId="0" fillId="0" borderId="0" xfId="0" applyNumberFormat="1" applyFont="1"/>
    <xf numFmtId="49" fontId="3" fillId="3" borderId="0" xfId="0" applyNumberFormat="1" applyFont="1" applyFill="1" applyAlignment="1" applyProtection="1">
      <alignment vertical="top"/>
      <protection locked="0"/>
    </xf>
    <xf numFmtId="49" fontId="1" fillId="3" borderId="0" xfId="0" applyNumberFormat="1" applyFont="1" applyFill="1" applyAlignment="1" applyProtection="1">
      <alignment vertical="center"/>
      <protection locked="0"/>
    </xf>
    <xf numFmtId="49" fontId="0" fillId="3" borderId="0" xfId="0" applyNumberFormat="1" applyFont="1" applyFill="1" applyProtection="1">
      <protection locked="0"/>
    </xf>
    <xf numFmtId="49" fontId="16" fillId="0" borderId="0" xfId="0" applyNumberFormat="1" applyFont="1" applyFill="1"/>
    <xf numFmtId="49" fontId="4" fillId="0" borderId="0" xfId="0" applyNumberFormat="1" applyFont="1" applyFill="1" applyAlignment="1" applyProtection="1">
      <alignment vertical="top"/>
    </xf>
    <xf numFmtId="49" fontId="3" fillId="0" borderId="18" xfId="0" applyNumberFormat="1" applyFont="1" applyFill="1" applyBorder="1" applyAlignment="1">
      <alignment vertical="center"/>
    </xf>
    <xf numFmtId="49" fontId="0" fillId="0" borderId="21" xfId="0" applyNumberFormat="1" applyFill="1" applyBorder="1" applyAlignment="1">
      <alignment vertical="center"/>
    </xf>
    <xf numFmtId="49" fontId="1" fillId="0" borderId="9" xfId="0" applyNumberFormat="1" applyFont="1" applyFill="1" applyBorder="1" applyAlignment="1">
      <alignment horizontal="center" vertical="center" wrapText="1"/>
    </xf>
    <xf numFmtId="49" fontId="1" fillId="3" borderId="9" xfId="0" applyNumberFormat="1" applyFont="1" applyFill="1" applyBorder="1" applyAlignment="1" applyProtection="1">
      <alignment horizontal="center" vertical="center" wrapText="1"/>
      <protection locked="0"/>
    </xf>
    <xf numFmtId="49" fontId="1" fillId="3" borderId="9" xfId="0" applyNumberFormat="1" applyFont="1" applyFill="1" applyBorder="1" applyAlignment="1" applyProtection="1">
      <alignment horizontal="center"/>
      <protection locked="0"/>
    </xf>
    <xf numFmtId="49" fontId="1" fillId="3" borderId="10" xfId="0" applyNumberFormat="1" applyFont="1" applyFill="1" applyBorder="1" applyAlignment="1" applyProtection="1">
      <alignment horizontal="center"/>
      <protection locked="0"/>
    </xf>
    <xf numFmtId="49" fontId="1" fillId="0" borderId="0" xfId="0" applyNumberFormat="1" applyFont="1" applyFill="1"/>
    <xf numFmtId="49" fontId="1" fillId="0" borderId="0" xfId="0" applyNumberFormat="1" applyFont="1" applyFill="1" applyBorder="1"/>
    <xf numFmtId="49" fontId="1" fillId="0" borderId="0" xfId="0" applyNumberFormat="1" applyFont="1"/>
    <xf numFmtId="49" fontId="4" fillId="0" borderId="0" xfId="0" applyNumberFormat="1" applyFont="1" applyFill="1" applyAlignment="1">
      <alignment vertical="top"/>
    </xf>
    <xf numFmtId="0" fontId="15" fillId="0" borderId="0" xfId="0" applyFont="1" applyAlignment="1">
      <alignment horizontal="left" vertical="center"/>
    </xf>
    <xf numFmtId="0" fontId="0" fillId="0" borderId="0" xfId="0" applyAlignment="1"/>
    <xf numFmtId="0" fontId="9" fillId="0" borderId="0" xfId="0" applyFont="1" applyAlignment="1">
      <alignment horizontal="justify" vertical="center"/>
    </xf>
    <xf numFmtId="0" fontId="10" fillId="0" borderId="0" xfId="0" applyFont="1" applyAlignment="1"/>
    <xf numFmtId="0" fontId="1" fillId="0" borderId="0" xfId="0" applyFont="1" applyAlignment="1">
      <alignment horizontal="justify" vertical="center"/>
    </xf>
    <xf numFmtId="0" fontId="12" fillId="3" borderId="0" xfId="0" applyFont="1" applyFill="1" applyAlignment="1">
      <alignment horizontal="justify" vertical="center"/>
    </xf>
    <xf numFmtId="0" fontId="12" fillId="3" borderId="0" xfId="0" applyFont="1" applyFill="1" applyAlignment="1"/>
    <xf numFmtId="0" fontId="15" fillId="0" borderId="0" xfId="0" applyFont="1" applyAlignment="1">
      <alignment horizontal="justify" vertical="center"/>
    </xf>
    <xf numFmtId="1" fontId="1" fillId="0" borderId="0" xfId="0" applyNumberFormat="1" applyFont="1" applyBorder="1" applyAlignment="1">
      <alignment horizontal="center" vertical="center" wrapText="1"/>
    </xf>
    <xf numFmtId="1" fontId="0" fillId="0" borderId="0" xfId="0" applyNumberFormat="1" applyBorder="1" applyAlignment="1">
      <alignment horizontal="center" wrapText="1"/>
    </xf>
    <xf numFmtId="2" fontId="5" fillId="0" borderId="23" xfId="0" applyNumberFormat="1" applyFont="1" applyBorder="1" applyAlignment="1">
      <alignment horizontal="left" vertical="center" wrapText="1"/>
    </xf>
    <xf numFmtId="2" fontId="6" fillId="0" borderId="20" xfId="0" applyNumberFormat="1" applyFont="1" applyBorder="1" applyAlignment="1">
      <alignment horizontal="left" vertical="center" wrapText="1"/>
    </xf>
    <xf numFmtId="2" fontId="6" fillId="0" borderId="16" xfId="0" applyNumberFormat="1" applyFont="1" applyBorder="1" applyAlignment="1">
      <alignment horizontal="left" vertical="center" wrapText="1"/>
    </xf>
    <xf numFmtId="2" fontId="6" fillId="0" borderId="17" xfId="0" applyNumberFormat="1" applyFont="1" applyBorder="1" applyAlignment="1">
      <alignment horizontal="left" vertical="center" wrapText="1"/>
    </xf>
    <xf numFmtId="164" fontId="1" fillId="0" borderId="9" xfId="0" applyNumberFormat="1" applyFont="1" applyFill="1" applyBorder="1" applyAlignment="1">
      <alignment horizontal="center" vertical="center" wrapText="1"/>
    </xf>
    <xf numFmtId="2" fontId="1" fillId="0" borderId="1" xfId="0" applyNumberFormat="1" applyFont="1" applyFill="1" applyBorder="1" applyAlignment="1">
      <alignment horizontal="left" vertical="center"/>
    </xf>
    <xf numFmtId="2" fontId="1" fillId="0" borderId="4" xfId="0" applyNumberFormat="1" applyFont="1" applyBorder="1" applyAlignment="1">
      <alignment horizontal="left" vertical="top" wrapText="1"/>
    </xf>
    <xf numFmtId="2" fontId="1" fillId="0" borderId="5" xfId="0" applyNumberFormat="1" applyFont="1" applyBorder="1" applyAlignment="1">
      <alignment horizontal="left" vertical="top" wrapText="1"/>
    </xf>
    <xf numFmtId="2" fontId="1" fillId="0" borderId="1" xfId="0" applyNumberFormat="1" applyFont="1" applyBorder="1" applyAlignment="1"/>
    <xf numFmtId="0" fontId="3" fillId="0" borderId="0" xfId="0" applyFont="1" applyAlignment="1">
      <alignment horizontal="justify" vertical="center"/>
    </xf>
    <xf numFmtId="2" fontId="1" fillId="0" borderId="2" xfId="0" applyNumberFormat="1" applyFont="1" applyBorder="1" applyAlignment="1"/>
    <xf numFmtId="2" fontId="1" fillId="0" borderId="9" xfId="0" applyNumberFormat="1" applyFont="1" applyBorder="1" applyAlignment="1"/>
    <xf numFmtId="49" fontId="1" fillId="0" borderId="9" xfId="0" applyNumberFormat="1" applyFont="1" applyFill="1" applyBorder="1" applyAlignment="1">
      <alignment horizontal="center" vertical="center" wrapText="1"/>
    </xf>
    <xf numFmtId="1" fontId="1" fillId="0" borderId="8" xfId="0" applyNumberFormat="1" applyFont="1" applyBorder="1" applyAlignment="1">
      <alignment horizontal="center" vertical="center" wrapText="1"/>
    </xf>
    <xf numFmtId="1" fontId="0" fillId="0" borderId="26" xfId="0" applyNumberFormat="1" applyBorder="1" applyAlignment="1">
      <alignment horizontal="center" wrapText="1"/>
    </xf>
    <xf numFmtId="1" fontId="0" fillId="0" borderId="8" xfId="0" applyNumberFormat="1" applyBorder="1" applyAlignment="1">
      <alignment horizontal="center" wrapText="1"/>
    </xf>
    <xf numFmtId="0" fontId="0" fillId="0" borderId="8" xfId="0" applyBorder="1" applyAlignment="1">
      <alignment horizontal="center" wrapText="1"/>
    </xf>
    <xf numFmtId="0" fontId="0" fillId="0" borderId="26" xfId="0" applyBorder="1" applyAlignment="1">
      <alignment horizontal="center" wrapText="1"/>
    </xf>
    <xf numFmtId="0" fontId="0" fillId="0" borderId="16" xfId="0" applyBorder="1" applyAlignment="1">
      <alignment horizontal="center" wrapText="1"/>
    </xf>
    <xf numFmtId="0" fontId="0" fillId="0" borderId="27" xfId="0" applyBorder="1" applyAlignment="1">
      <alignment horizontal="center" wrapText="1"/>
    </xf>
    <xf numFmtId="1" fontId="1" fillId="0" borderId="33" xfId="0" applyNumberFormat="1" applyFont="1" applyBorder="1" applyAlignment="1">
      <alignment horizontal="center" vertic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cellXfs>
  <cellStyles count="1">
    <cellStyle name="Standard" xfId="0" builtinId="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11</xdr:col>
          <xdr:colOff>9525</xdr:colOff>
          <xdr:row>14</xdr:row>
          <xdr:rowOff>28575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11</xdr:col>
          <xdr:colOff>28575</xdr:colOff>
          <xdr:row>9</xdr:row>
          <xdr:rowOff>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xdr:from>
      <xdr:col>1</xdr:col>
      <xdr:colOff>438150</xdr:colOff>
      <xdr:row>16</xdr:row>
      <xdr:rowOff>76200</xdr:rowOff>
    </xdr:from>
    <xdr:to>
      <xdr:col>1</xdr:col>
      <xdr:colOff>657225</xdr:colOff>
      <xdr:row>16</xdr:row>
      <xdr:rowOff>76200</xdr:rowOff>
    </xdr:to>
    <xdr:cxnSp macro="">
      <xdr:nvCxnSpPr>
        <xdr:cNvPr id="4" name="Gerade Verbindung mit Pfeil 3"/>
        <xdr:cNvCxnSpPr/>
      </xdr:nvCxnSpPr>
      <xdr:spPr>
        <a:xfrm>
          <a:off x="1609725" y="61531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0</xdr:colOff>
          <xdr:row>20</xdr:row>
          <xdr:rowOff>28575</xdr:rowOff>
        </xdr:from>
        <xdr:to>
          <xdr:col>7</xdr:col>
          <xdr:colOff>180975</xdr:colOff>
          <xdr:row>26</xdr:row>
          <xdr:rowOff>38100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11</xdr:col>
          <xdr:colOff>9525</xdr:colOff>
          <xdr:row>49</xdr:row>
          <xdr:rowOff>76200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7</xdr:col>
          <xdr:colOff>180975</xdr:colOff>
          <xdr:row>51</xdr:row>
          <xdr:rowOff>333375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7</xdr:col>
          <xdr:colOff>781050</xdr:colOff>
          <xdr:row>65</xdr:row>
          <xdr:rowOff>85725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7</xdr:col>
          <xdr:colOff>781050</xdr:colOff>
          <xdr:row>83</xdr:row>
          <xdr:rowOff>0</xdr:rowOff>
        </xdr:to>
        <xdr:sp macro="" textlink="">
          <xdr:nvSpPr>
            <xdr:cNvPr id="2055" name="Object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7</xdr:col>
          <xdr:colOff>781050</xdr:colOff>
          <xdr:row>53</xdr:row>
          <xdr:rowOff>0</xdr:rowOff>
        </xdr:to>
        <xdr:sp macro="" textlink="">
          <xdr:nvSpPr>
            <xdr:cNvPr id="2056" name="Object 8"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xdr:twoCellAnchor>
    <xdr:from>
      <xdr:col>11</xdr:col>
      <xdr:colOff>285750</xdr:colOff>
      <xdr:row>9</xdr:row>
      <xdr:rowOff>87631</xdr:rowOff>
    </xdr:from>
    <xdr:to>
      <xdr:col>11</xdr:col>
      <xdr:colOff>561975</xdr:colOff>
      <xdr:row>9</xdr:row>
      <xdr:rowOff>133350</xdr:rowOff>
    </xdr:to>
    <xdr:sp macro="" textlink="">
      <xdr:nvSpPr>
        <xdr:cNvPr id="12" name="Pfeil nach rechts 11"/>
        <xdr:cNvSpPr/>
      </xdr:nvSpPr>
      <xdr:spPr>
        <a:xfrm>
          <a:off x="6981825" y="4088131"/>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304800</xdr:colOff>
      <xdr:row>15</xdr:row>
      <xdr:rowOff>104775</xdr:rowOff>
    </xdr:from>
    <xdr:to>
      <xdr:col>11</xdr:col>
      <xdr:colOff>581025</xdr:colOff>
      <xdr:row>15</xdr:row>
      <xdr:rowOff>150494</xdr:rowOff>
    </xdr:to>
    <xdr:sp macro="" textlink="">
      <xdr:nvSpPr>
        <xdr:cNvPr id="13" name="Pfeil nach rechts 12"/>
        <xdr:cNvSpPr/>
      </xdr:nvSpPr>
      <xdr:spPr>
        <a:xfrm>
          <a:off x="7000875" y="593407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295275</xdr:colOff>
      <xdr:row>3</xdr:row>
      <xdr:rowOff>85725</xdr:rowOff>
    </xdr:from>
    <xdr:to>
      <xdr:col>11</xdr:col>
      <xdr:colOff>571500</xdr:colOff>
      <xdr:row>3</xdr:row>
      <xdr:rowOff>131444</xdr:rowOff>
    </xdr:to>
    <xdr:sp macro="" textlink="">
      <xdr:nvSpPr>
        <xdr:cNvPr id="14" name="Pfeil nach rechts 13"/>
        <xdr:cNvSpPr/>
      </xdr:nvSpPr>
      <xdr:spPr>
        <a:xfrm>
          <a:off x="6991350" y="165735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285750</xdr:colOff>
      <xdr:row>53</xdr:row>
      <xdr:rowOff>57150</xdr:rowOff>
    </xdr:from>
    <xdr:to>
      <xdr:col>11</xdr:col>
      <xdr:colOff>561975</xdr:colOff>
      <xdr:row>53</xdr:row>
      <xdr:rowOff>102869</xdr:rowOff>
    </xdr:to>
    <xdr:sp macro="" textlink="">
      <xdr:nvSpPr>
        <xdr:cNvPr id="16" name="Pfeil nach rechts 15"/>
        <xdr:cNvSpPr/>
      </xdr:nvSpPr>
      <xdr:spPr>
        <a:xfrm>
          <a:off x="6981825" y="14830425"/>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11</xdr:col>
      <xdr:colOff>266700</xdr:colOff>
      <xdr:row>62</xdr:row>
      <xdr:rowOff>95250</xdr:rowOff>
    </xdr:from>
    <xdr:to>
      <xdr:col>11</xdr:col>
      <xdr:colOff>542925</xdr:colOff>
      <xdr:row>62</xdr:row>
      <xdr:rowOff>140969</xdr:rowOff>
    </xdr:to>
    <xdr:sp macro="" textlink="">
      <xdr:nvSpPr>
        <xdr:cNvPr id="17" name="Pfeil nach rechts 16"/>
        <xdr:cNvSpPr/>
      </xdr:nvSpPr>
      <xdr:spPr>
        <a:xfrm>
          <a:off x="6962775" y="1657350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95250</xdr:colOff>
      <xdr:row>83</xdr:row>
      <xdr:rowOff>104775</xdr:rowOff>
    </xdr:from>
    <xdr:to>
      <xdr:col>14</xdr:col>
      <xdr:colOff>64852</xdr:colOff>
      <xdr:row>113</xdr:row>
      <xdr:rowOff>108319</xdr:rowOff>
    </xdr:to>
    <xdr:pic>
      <xdr:nvPicPr>
        <xdr:cNvPr id="18" name="Grafik 17"/>
        <xdr:cNvPicPr>
          <a:picLocks noChangeAspect="1"/>
        </xdr:cNvPicPr>
      </xdr:nvPicPr>
      <xdr:blipFill>
        <a:blip xmlns:r="http://schemas.openxmlformats.org/officeDocument/2006/relationships" r:embed="rId1"/>
        <a:stretch>
          <a:fillRect/>
        </a:stretch>
      </xdr:blipFill>
      <xdr:spPr>
        <a:xfrm>
          <a:off x="95250" y="20802600"/>
          <a:ext cx="9742252" cy="5718544"/>
        </a:xfrm>
        <a:prstGeom prst="rect">
          <a:avLst/>
        </a:prstGeom>
      </xdr:spPr>
    </xdr:pic>
    <xdr:clientData/>
  </xdr:twoCellAnchor>
  <xdr:twoCellAnchor>
    <xdr:from>
      <xdr:col>11</xdr:col>
      <xdr:colOff>266700</xdr:colOff>
      <xdr:row>67</xdr:row>
      <xdr:rowOff>76200</xdr:rowOff>
    </xdr:from>
    <xdr:to>
      <xdr:col>11</xdr:col>
      <xdr:colOff>542925</xdr:colOff>
      <xdr:row>67</xdr:row>
      <xdr:rowOff>121919</xdr:rowOff>
    </xdr:to>
    <xdr:sp macro="" textlink="">
      <xdr:nvSpPr>
        <xdr:cNvPr id="19" name="Pfeil nach rechts 18"/>
        <xdr:cNvSpPr/>
      </xdr:nvSpPr>
      <xdr:spPr>
        <a:xfrm>
          <a:off x="6962775" y="1750695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0</xdr:col>
      <xdr:colOff>0</xdr:colOff>
      <xdr:row>54</xdr:row>
      <xdr:rowOff>0</xdr:rowOff>
    </xdr:from>
    <xdr:to>
      <xdr:col>7</xdr:col>
      <xdr:colOff>123967</xdr:colOff>
      <xdr:row>61</xdr:row>
      <xdr:rowOff>172343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15144750"/>
          <a:ext cx="6029467" cy="1505843"/>
        </a:xfrm>
        <a:prstGeom prst="rect">
          <a:avLst/>
        </a:prstGeom>
      </xdr:spPr>
    </xdr:pic>
    <xdr:clientData/>
  </xdr:twoCellAnchor>
  <xdr:twoCellAnchor>
    <xdr:from>
      <xdr:col>11</xdr:col>
      <xdr:colOff>295275</xdr:colOff>
      <xdr:row>34</xdr:row>
      <xdr:rowOff>85725</xdr:rowOff>
    </xdr:from>
    <xdr:to>
      <xdr:col>11</xdr:col>
      <xdr:colOff>571500</xdr:colOff>
      <xdr:row>34</xdr:row>
      <xdr:rowOff>131444</xdr:rowOff>
    </xdr:to>
    <xdr:sp macro="" textlink="">
      <xdr:nvSpPr>
        <xdr:cNvPr id="20" name="Pfeil nach rechts 19"/>
        <xdr:cNvSpPr/>
      </xdr:nvSpPr>
      <xdr:spPr>
        <a:xfrm>
          <a:off x="6991350" y="9067800"/>
          <a:ext cx="276225"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280670</xdr:colOff>
      <xdr:row>14</xdr:row>
      <xdr:rowOff>95250</xdr:rowOff>
    </xdr:to>
    <xdr:pic>
      <xdr:nvPicPr>
        <xdr:cNvPr id="2" name="Grafik 1"/>
        <xdr:cNvPicPr/>
      </xdr:nvPicPr>
      <xdr:blipFill rotWithShape="1">
        <a:blip xmlns:r="http://schemas.openxmlformats.org/officeDocument/2006/relationships" r:embed="rId1"/>
        <a:srcRect l="4058" t="22731" r="5536" b="23250"/>
        <a:stretch/>
      </xdr:blipFill>
      <xdr:spPr bwMode="auto">
        <a:xfrm>
          <a:off x="0" y="190500"/>
          <a:ext cx="6376670" cy="2381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16</xdr:row>
      <xdr:rowOff>0</xdr:rowOff>
    </xdr:from>
    <xdr:to>
      <xdr:col>8</xdr:col>
      <xdr:colOff>328930</xdr:colOff>
      <xdr:row>59</xdr:row>
      <xdr:rowOff>27305</xdr:rowOff>
    </xdr:to>
    <xdr:pic>
      <xdr:nvPicPr>
        <xdr:cNvPr id="3" name="Grafik 2"/>
        <xdr:cNvPicPr/>
      </xdr:nvPicPr>
      <xdr:blipFill rotWithShape="1">
        <a:blip xmlns:r="http://schemas.openxmlformats.org/officeDocument/2006/relationships" r:embed="rId2"/>
        <a:srcRect l="18674" t="14028" r="61526" b="4914"/>
        <a:stretch/>
      </xdr:blipFill>
      <xdr:spPr bwMode="auto">
        <a:xfrm>
          <a:off x="0" y="3048000"/>
          <a:ext cx="6424930" cy="82188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60</xdr:row>
      <xdr:rowOff>0</xdr:rowOff>
    </xdr:from>
    <xdr:to>
      <xdr:col>7</xdr:col>
      <xdr:colOff>426720</xdr:colOff>
      <xdr:row>95</xdr:row>
      <xdr:rowOff>9525</xdr:rowOff>
    </xdr:to>
    <xdr:pic>
      <xdr:nvPicPr>
        <xdr:cNvPr id="4" name="Grafik 3"/>
        <xdr:cNvPicPr/>
      </xdr:nvPicPr>
      <xdr:blipFill rotWithShape="1">
        <a:blip xmlns:r="http://schemas.openxmlformats.org/officeDocument/2006/relationships" r:embed="rId3"/>
        <a:srcRect l="18855" t="16665" r="62110" b="12728"/>
        <a:stretch/>
      </xdr:blipFill>
      <xdr:spPr bwMode="auto">
        <a:xfrm>
          <a:off x="0" y="11430000"/>
          <a:ext cx="5760720" cy="66770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438150</xdr:colOff>
      <xdr:row>4</xdr:row>
      <xdr:rowOff>76200</xdr:rowOff>
    </xdr:from>
    <xdr:to>
      <xdr:col>8</xdr:col>
      <xdr:colOff>657225</xdr:colOff>
      <xdr:row>4</xdr:row>
      <xdr:rowOff>76200</xdr:rowOff>
    </xdr:to>
    <xdr:cxnSp macro="">
      <xdr:nvCxnSpPr>
        <xdr:cNvPr id="3" name="Gerade Verbindung mit Pfeil 2"/>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xdr:row>
      <xdr:rowOff>76200</xdr:rowOff>
    </xdr:from>
    <xdr:to>
      <xdr:col>8</xdr:col>
      <xdr:colOff>657225</xdr:colOff>
      <xdr:row>19</xdr:row>
      <xdr:rowOff>76200</xdr:rowOff>
    </xdr:to>
    <xdr:cxnSp macro="">
      <xdr:nvCxnSpPr>
        <xdr:cNvPr id="6" name="Gerade Verbindung mit Pfeil 5"/>
        <xdr:cNvCxnSpPr/>
      </xdr:nvCxnSpPr>
      <xdr:spPr>
        <a:xfrm>
          <a:off x="71056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xdr:row>
      <xdr:rowOff>76200</xdr:rowOff>
    </xdr:from>
    <xdr:to>
      <xdr:col>8</xdr:col>
      <xdr:colOff>657225</xdr:colOff>
      <xdr:row>19</xdr:row>
      <xdr:rowOff>76200</xdr:rowOff>
    </xdr:to>
    <xdr:cxnSp macro="">
      <xdr:nvCxnSpPr>
        <xdr:cNvPr id="41" name="Gerade Verbindung mit Pfeil 40"/>
        <xdr:cNvCxnSpPr/>
      </xdr:nvCxnSpPr>
      <xdr:spPr>
        <a:xfrm>
          <a:off x="7067550" y="619125"/>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xdr:row>
      <xdr:rowOff>76200</xdr:rowOff>
    </xdr:from>
    <xdr:to>
      <xdr:col>8</xdr:col>
      <xdr:colOff>657225</xdr:colOff>
      <xdr:row>19</xdr:row>
      <xdr:rowOff>76200</xdr:rowOff>
    </xdr:to>
    <xdr:cxnSp macro="">
      <xdr:nvCxnSpPr>
        <xdr:cNvPr id="62" name="Gerade Verbindung mit Pfeil 61"/>
        <xdr:cNvCxnSpPr/>
      </xdr:nvCxnSpPr>
      <xdr:spPr>
        <a:xfrm>
          <a:off x="7067550" y="4667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xdr:row>
      <xdr:rowOff>76200</xdr:rowOff>
    </xdr:from>
    <xdr:to>
      <xdr:col>8</xdr:col>
      <xdr:colOff>657225</xdr:colOff>
      <xdr:row>19</xdr:row>
      <xdr:rowOff>76200</xdr:rowOff>
    </xdr:to>
    <xdr:cxnSp macro="">
      <xdr:nvCxnSpPr>
        <xdr:cNvPr id="63" name="Gerade Verbindung mit Pfeil 62"/>
        <xdr:cNvCxnSpPr/>
      </xdr:nvCxnSpPr>
      <xdr:spPr>
        <a:xfrm>
          <a:off x="7067550" y="466725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19</xdr:row>
      <xdr:rowOff>76200</xdr:rowOff>
    </xdr:from>
    <xdr:to>
      <xdr:col>8</xdr:col>
      <xdr:colOff>657225</xdr:colOff>
      <xdr:row>19</xdr:row>
      <xdr:rowOff>76200</xdr:rowOff>
    </xdr:to>
    <xdr:cxnSp macro="">
      <xdr:nvCxnSpPr>
        <xdr:cNvPr id="228" name="Gerade Verbindung mit Pfeil 227"/>
        <xdr:cNvCxnSpPr/>
      </xdr:nvCxnSpPr>
      <xdr:spPr>
        <a:xfrm>
          <a:off x="7598709" y="61408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29" name="Gerade Verbindung mit Pfeil 228"/>
        <xdr:cNvCxnSpPr/>
      </xdr:nvCxnSpPr>
      <xdr:spPr>
        <a:xfrm>
          <a:off x="7598709" y="479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0" name="Gerade Verbindung mit Pfeil 229"/>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1" name="Gerade Verbindung mit Pfeil 230"/>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2" name="Gerade Verbindung mit Pfeil 231"/>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3" name="Gerade Verbindung mit Pfeil 232"/>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4" name="Gerade Verbindung mit Pfeil 233"/>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5" name="Gerade Verbindung mit Pfeil 234"/>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6" name="Gerade Verbindung mit Pfeil 235"/>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7" name="Gerade Verbindung mit Pfeil 236"/>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8" name="Gerade Verbindung mit Pfeil 237"/>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4</xdr:row>
      <xdr:rowOff>76200</xdr:rowOff>
    </xdr:from>
    <xdr:to>
      <xdr:col>8</xdr:col>
      <xdr:colOff>657225</xdr:colOff>
      <xdr:row>4</xdr:row>
      <xdr:rowOff>76200</xdr:rowOff>
    </xdr:to>
    <xdr:cxnSp macro="">
      <xdr:nvCxnSpPr>
        <xdr:cNvPr id="239" name="Gerade Verbindung mit Pfeil 238"/>
        <xdr:cNvCxnSpPr/>
      </xdr:nvCxnSpPr>
      <xdr:spPr>
        <a:xfrm>
          <a:off x="7598709" y="3505200"/>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22" name="Gerade Verbindung mit Pfeil 32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51</xdr:row>
      <xdr:rowOff>76200</xdr:rowOff>
    </xdr:from>
    <xdr:to>
      <xdr:col>8</xdr:col>
      <xdr:colOff>657225</xdr:colOff>
      <xdr:row>51</xdr:row>
      <xdr:rowOff>76200</xdr:rowOff>
    </xdr:to>
    <xdr:cxnSp macro="">
      <xdr:nvCxnSpPr>
        <xdr:cNvPr id="323" name="Gerade Verbindung mit Pfeil 322"/>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51</xdr:row>
      <xdr:rowOff>76200</xdr:rowOff>
    </xdr:from>
    <xdr:to>
      <xdr:col>8</xdr:col>
      <xdr:colOff>657225</xdr:colOff>
      <xdr:row>51</xdr:row>
      <xdr:rowOff>76200</xdr:rowOff>
    </xdr:to>
    <xdr:cxnSp macro="">
      <xdr:nvCxnSpPr>
        <xdr:cNvPr id="324" name="Gerade Verbindung mit Pfeil 323"/>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51</xdr:row>
      <xdr:rowOff>76200</xdr:rowOff>
    </xdr:from>
    <xdr:to>
      <xdr:col>8</xdr:col>
      <xdr:colOff>657225</xdr:colOff>
      <xdr:row>51</xdr:row>
      <xdr:rowOff>76200</xdr:rowOff>
    </xdr:to>
    <xdr:cxnSp macro="">
      <xdr:nvCxnSpPr>
        <xdr:cNvPr id="325" name="Gerade Verbindung mit Pfeil 324"/>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51</xdr:row>
      <xdr:rowOff>76200</xdr:rowOff>
    </xdr:from>
    <xdr:to>
      <xdr:col>8</xdr:col>
      <xdr:colOff>657225</xdr:colOff>
      <xdr:row>51</xdr:row>
      <xdr:rowOff>76200</xdr:rowOff>
    </xdr:to>
    <xdr:cxnSp macro="">
      <xdr:nvCxnSpPr>
        <xdr:cNvPr id="326" name="Gerade Verbindung mit Pfeil 325"/>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51</xdr:row>
      <xdr:rowOff>76200</xdr:rowOff>
    </xdr:from>
    <xdr:to>
      <xdr:col>8</xdr:col>
      <xdr:colOff>657225</xdr:colOff>
      <xdr:row>51</xdr:row>
      <xdr:rowOff>76200</xdr:rowOff>
    </xdr:to>
    <xdr:cxnSp macro="">
      <xdr:nvCxnSpPr>
        <xdr:cNvPr id="327" name="Gerade Verbindung mit Pfeil 326"/>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28" name="Gerade Verbindung mit Pfeil 32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29" name="Gerade Verbindung mit Pfeil 32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0" name="Gerade Verbindung mit Pfeil 32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1" name="Gerade Verbindung mit Pfeil 330"/>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2" name="Gerade Verbindung mit Pfeil 33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3" name="Gerade Verbindung mit Pfeil 33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4" name="Gerade Verbindung mit Pfeil 333"/>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5" name="Gerade Verbindung mit Pfeil 33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6" name="Gerade Verbindung mit Pfeil 33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7" name="Gerade Verbindung mit Pfeil 336"/>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36</xdr:row>
      <xdr:rowOff>76200</xdr:rowOff>
    </xdr:from>
    <xdr:to>
      <xdr:col>8</xdr:col>
      <xdr:colOff>657225</xdr:colOff>
      <xdr:row>36</xdr:row>
      <xdr:rowOff>76200</xdr:rowOff>
    </xdr:to>
    <xdr:cxnSp macro="">
      <xdr:nvCxnSpPr>
        <xdr:cNvPr id="338" name="Gerade Verbindung mit Pfeil 33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39" name="Gerade Verbindung mit Pfeil 33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84</xdr:row>
      <xdr:rowOff>76200</xdr:rowOff>
    </xdr:from>
    <xdr:to>
      <xdr:col>8</xdr:col>
      <xdr:colOff>657225</xdr:colOff>
      <xdr:row>84</xdr:row>
      <xdr:rowOff>76200</xdr:rowOff>
    </xdr:to>
    <xdr:cxnSp macro="">
      <xdr:nvCxnSpPr>
        <xdr:cNvPr id="340" name="Gerade Verbindung mit Pfeil 339"/>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84</xdr:row>
      <xdr:rowOff>76200</xdr:rowOff>
    </xdr:from>
    <xdr:to>
      <xdr:col>8</xdr:col>
      <xdr:colOff>657225</xdr:colOff>
      <xdr:row>84</xdr:row>
      <xdr:rowOff>76200</xdr:rowOff>
    </xdr:to>
    <xdr:cxnSp macro="">
      <xdr:nvCxnSpPr>
        <xdr:cNvPr id="341" name="Gerade Verbindung mit Pfeil 340"/>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84</xdr:row>
      <xdr:rowOff>76200</xdr:rowOff>
    </xdr:from>
    <xdr:to>
      <xdr:col>8</xdr:col>
      <xdr:colOff>657225</xdr:colOff>
      <xdr:row>84</xdr:row>
      <xdr:rowOff>76200</xdr:rowOff>
    </xdr:to>
    <xdr:cxnSp macro="">
      <xdr:nvCxnSpPr>
        <xdr:cNvPr id="342" name="Gerade Verbindung mit Pfeil 341"/>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84</xdr:row>
      <xdr:rowOff>76200</xdr:rowOff>
    </xdr:from>
    <xdr:to>
      <xdr:col>8</xdr:col>
      <xdr:colOff>657225</xdr:colOff>
      <xdr:row>84</xdr:row>
      <xdr:rowOff>76200</xdr:rowOff>
    </xdr:to>
    <xdr:cxnSp macro="">
      <xdr:nvCxnSpPr>
        <xdr:cNvPr id="343" name="Gerade Verbindung mit Pfeil 342"/>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84</xdr:row>
      <xdr:rowOff>76200</xdr:rowOff>
    </xdr:from>
    <xdr:to>
      <xdr:col>8</xdr:col>
      <xdr:colOff>657225</xdr:colOff>
      <xdr:row>84</xdr:row>
      <xdr:rowOff>76200</xdr:rowOff>
    </xdr:to>
    <xdr:cxnSp macro="">
      <xdr:nvCxnSpPr>
        <xdr:cNvPr id="344" name="Gerade Verbindung mit Pfeil 343"/>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45" name="Gerade Verbindung mit Pfeil 34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46" name="Gerade Verbindung mit Pfeil 34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47" name="Gerade Verbindung mit Pfeil 346"/>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48" name="Gerade Verbindung mit Pfeil 34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49" name="Gerade Verbindung mit Pfeil 34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0" name="Gerade Verbindung mit Pfeil 34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1" name="Gerade Verbindung mit Pfeil 350"/>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2" name="Gerade Verbindung mit Pfeil 35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3" name="Gerade Verbindung mit Pfeil 35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4" name="Gerade Verbindung mit Pfeil 353"/>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69</xdr:row>
      <xdr:rowOff>76200</xdr:rowOff>
    </xdr:from>
    <xdr:to>
      <xdr:col>8</xdr:col>
      <xdr:colOff>657225</xdr:colOff>
      <xdr:row>69</xdr:row>
      <xdr:rowOff>76200</xdr:rowOff>
    </xdr:to>
    <xdr:cxnSp macro="">
      <xdr:nvCxnSpPr>
        <xdr:cNvPr id="355" name="Gerade Verbindung mit Pfeil 35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56" name="Gerade Verbindung mit Pfeil 35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116</xdr:row>
      <xdr:rowOff>76200</xdr:rowOff>
    </xdr:from>
    <xdr:to>
      <xdr:col>8</xdr:col>
      <xdr:colOff>657225</xdr:colOff>
      <xdr:row>116</xdr:row>
      <xdr:rowOff>76200</xdr:rowOff>
    </xdr:to>
    <xdr:cxnSp macro="">
      <xdr:nvCxnSpPr>
        <xdr:cNvPr id="357" name="Gerade Verbindung mit Pfeil 356"/>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116</xdr:row>
      <xdr:rowOff>76200</xdr:rowOff>
    </xdr:from>
    <xdr:to>
      <xdr:col>8</xdr:col>
      <xdr:colOff>657225</xdr:colOff>
      <xdr:row>116</xdr:row>
      <xdr:rowOff>76200</xdr:rowOff>
    </xdr:to>
    <xdr:cxnSp macro="">
      <xdr:nvCxnSpPr>
        <xdr:cNvPr id="358" name="Gerade Verbindung mit Pfeil 357"/>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116</xdr:row>
      <xdr:rowOff>76200</xdr:rowOff>
    </xdr:from>
    <xdr:to>
      <xdr:col>8</xdr:col>
      <xdr:colOff>657225</xdr:colOff>
      <xdr:row>116</xdr:row>
      <xdr:rowOff>76200</xdr:rowOff>
    </xdr:to>
    <xdr:cxnSp macro="">
      <xdr:nvCxnSpPr>
        <xdr:cNvPr id="359" name="Gerade Verbindung mit Pfeil 358"/>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116</xdr:row>
      <xdr:rowOff>76200</xdr:rowOff>
    </xdr:from>
    <xdr:to>
      <xdr:col>8</xdr:col>
      <xdr:colOff>657225</xdr:colOff>
      <xdr:row>116</xdr:row>
      <xdr:rowOff>76200</xdr:rowOff>
    </xdr:to>
    <xdr:cxnSp macro="">
      <xdr:nvCxnSpPr>
        <xdr:cNvPr id="360" name="Gerade Verbindung mit Pfeil 359"/>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116</xdr:row>
      <xdr:rowOff>76200</xdr:rowOff>
    </xdr:from>
    <xdr:to>
      <xdr:col>8</xdr:col>
      <xdr:colOff>657225</xdr:colOff>
      <xdr:row>116</xdr:row>
      <xdr:rowOff>76200</xdr:rowOff>
    </xdr:to>
    <xdr:cxnSp macro="">
      <xdr:nvCxnSpPr>
        <xdr:cNvPr id="361" name="Gerade Verbindung mit Pfeil 360"/>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2" name="Gerade Verbindung mit Pfeil 36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3" name="Gerade Verbindung mit Pfeil 36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4" name="Gerade Verbindung mit Pfeil 363"/>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5" name="Gerade Verbindung mit Pfeil 36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6" name="Gerade Verbindung mit Pfeil 36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7" name="Gerade Verbindung mit Pfeil 366"/>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8" name="Gerade Verbindung mit Pfeil 36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69" name="Gerade Verbindung mit Pfeil 36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70" name="Gerade Verbindung mit Pfeil 36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71" name="Gerade Verbindung mit Pfeil 370"/>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101</xdr:row>
      <xdr:rowOff>76200</xdr:rowOff>
    </xdr:from>
    <xdr:to>
      <xdr:col>8</xdr:col>
      <xdr:colOff>657225</xdr:colOff>
      <xdr:row>101</xdr:row>
      <xdr:rowOff>76200</xdr:rowOff>
    </xdr:to>
    <xdr:cxnSp macro="">
      <xdr:nvCxnSpPr>
        <xdr:cNvPr id="372" name="Gerade Verbindung mit Pfeil 37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73" name="Gerade Verbindung mit Pfeil 37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374" name="Gerade Verbindung mit Pfeil 373"/>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375" name="Gerade Verbindung mit Pfeil 374"/>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376" name="Gerade Verbindung mit Pfeil 375"/>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377" name="Gerade Verbindung mit Pfeil 376"/>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150</xdr:row>
      <xdr:rowOff>76200</xdr:rowOff>
    </xdr:from>
    <xdr:to>
      <xdr:col>8</xdr:col>
      <xdr:colOff>657225</xdr:colOff>
      <xdr:row>150</xdr:row>
      <xdr:rowOff>76200</xdr:rowOff>
    </xdr:to>
    <xdr:cxnSp macro="">
      <xdr:nvCxnSpPr>
        <xdr:cNvPr id="378" name="Gerade Verbindung mit Pfeil 377"/>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79" name="Gerade Verbindung mit Pfeil 37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0" name="Gerade Verbindung mit Pfeil 37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1" name="Gerade Verbindung mit Pfeil 380"/>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2" name="Gerade Verbindung mit Pfeil 38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3" name="Gerade Verbindung mit Pfeil 38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4" name="Gerade Verbindung mit Pfeil 383"/>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5" name="Gerade Verbindung mit Pfeil 38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6" name="Gerade Verbindung mit Pfeil 38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7" name="Gerade Verbindung mit Pfeil 386"/>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8" name="Gerade Verbindung mit Pfeil 38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135</xdr:row>
      <xdr:rowOff>76200</xdr:rowOff>
    </xdr:from>
    <xdr:to>
      <xdr:col>8</xdr:col>
      <xdr:colOff>657225</xdr:colOff>
      <xdr:row>135</xdr:row>
      <xdr:rowOff>76200</xdr:rowOff>
    </xdr:to>
    <xdr:cxnSp macro="">
      <xdr:nvCxnSpPr>
        <xdr:cNvPr id="389" name="Gerade Verbindung mit Pfeil 38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390" name="Gerade Verbindung mit Pfeil 38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183</xdr:row>
      <xdr:rowOff>76200</xdr:rowOff>
    </xdr:from>
    <xdr:to>
      <xdr:col>8</xdr:col>
      <xdr:colOff>657225</xdr:colOff>
      <xdr:row>183</xdr:row>
      <xdr:rowOff>76200</xdr:rowOff>
    </xdr:to>
    <xdr:cxnSp macro="">
      <xdr:nvCxnSpPr>
        <xdr:cNvPr id="391" name="Gerade Verbindung mit Pfeil 390"/>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183</xdr:row>
      <xdr:rowOff>76200</xdr:rowOff>
    </xdr:from>
    <xdr:to>
      <xdr:col>8</xdr:col>
      <xdr:colOff>657225</xdr:colOff>
      <xdr:row>183</xdr:row>
      <xdr:rowOff>76200</xdr:rowOff>
    </xdr:to>
    <xdr:cxnSp macro="">
      <xdr:nvCxnSpPr>
        <xdr:cNvPr id="392" name="Gerade Verbindung mit Pfeil 391"/>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183</xdr:row>
      <xdr:rowOff>76200</xdr:rowOff>
    </xdr:from>
    <xdr:to>
      <xdr:col>8</xdr:col>
      <xdr:colOff>657225</xdr:colOff>
      <xdr:row>183</xdr:row>
      <xdr:rowOff>76200</xdr:rowOff>
    </xdr:to>
    <xdr:cxnSp macro="">
      <xdr:nvCxnSpPr>
        <xdr:cNvPr id="393" name="Gerade Verbindung mit Pfeil 392"/>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183</xdr:row>
      <xdr:rowOff>76200</xdr:rowOff>
    </xdr:from>
    <xdr:to>
      <xdr:col>8</xdr:col>
      <xdr:colOff>657225</xdr:colOff>
      <xdr:row>183</xdr:row>
      <xdr:rowOff>76200</xdr:rowOff>
    </xdr:to>
    <xdr:cxnSp macro="">
      <xdr:nvCxnSpPr>
        <xdr:cNvPr id="394" name="Gerade Verbindung mit Pfeil 393"/>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183</xdr:row>
      <xdr:rowOff>76200</xdr:rowOff>
    </xdr:from>
    <xdr:to>
      <xdr:col>8</xdr:col>
      <xdr:colOff>657225</xdr:colOff>
      <xdr:row>183</xdr:row>
      <xdr:rowOff>76200</xdr:rowOff>
    </xdr:to>
    <xdr:cxnSp macro="">
      <xdr:nvCxnSpPr>
        <xdr:cNvPr id="395" name="Gerade Verbindung mit Pfeil 394"/>
        <xdr:cNvCxnSpPr/>
      </xdr:nvCxnSpPr>
      <xdr:spPr>
        <a:xfrm>
          <a:off x="7598709" y="3908612"/>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396" name="Gerade Verbindung mit Pfeil 39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397" name="Gerade Verbindung mit Pfeil 396"/>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398" name="Gerade Verbindung mit Pfeil 397"/>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399" name="Gerade Verbindung mit Pfeil 398"/>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0" name="Gerade Verbindung mit Pfeil 399"/>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1" name="Gerade Verbindung mit Pfeil 400"/>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2" name="Gerade Verbindung mit Pfeil 401"/>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3" name="Gerade Verbindung mit Pfeil 402"/>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4" name="Gerade Verbindung mit Pfeil 403"/>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5" name="Gerade Verbindung mit Pfeil 404"/>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168</xdr:row>
      <xdr:rowOff>76200</xdr:rowOff>
    </xdr:from>
    <xdr:to>
      <xdr:col>8</xdr:col>
      <xdr:colOff>657225</xdr:colOff>
      <xdr:row>168</xdr:row>
      <xdr:rowOff>76200</xdr:rowOff>
    </xdr:to>
    <xdr:cxnSp macro="">
      <xdr:nvCxnSpPr>
        <xdr:cNvPr id="406" name="Gerade Verbindung mit Pfeil 405"/>
        <xdr:cNvCxnSpPr/>
      </xdr:nvCxnSpPr>
      <xdr:spPr>
        <a:xfrm>
          <a:off x="7598709" y="883024"/>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07" name="Gerade Verbindung mit Pfeil 40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216</xdr:row>
      <xdr:rowOff>76200</xdr:rowOff>
    </xdr:from>
    <xdr:to>
      <xdr:col>8</xdr:col>
      <xdr:colOff>657225</xdr:colOff>
      <xdr:row>216</xdr:row>
      <xdr:rowOff>76200</xdr:rowOff>
    </xdr:to>
    <xdr:cxnSp macro="">
      <xdr:nvCxnSpPr>
        <xdr:cNvPr id="408" name="Gerade Verbindung mit Pfeil 407"/>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216</xdr:row>
      <xdr:rowOff>76200</xdr:rowOff>
    </xdr:from>
    <xdr:to>
      <xdr:col>8</xdr:col>
      <xdr:colOff>657225</xdr:colOff>
      <xdr:row>216</xdr:row>
      <xdr:rowOff>76200</xdr:rowOff>
    </xdr:to>
    <xdr:cxnSp macro="">
      <xdr:nvCxnSpPr>
        <xdr:cNvPr id="409" name="Gerade Verbindung mit Pfeil 408"/>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216</xdr:row>
      <xdr:rowOff>76200</xdr:rowOff>
    </xdr:from>
    <xdr:to>
      <xdr:col>8</xdr:col>
      <xdr:colOff>657225</xdr:colOff>
      <xdr:row>216</xdr:row>
      <xdr:rowOff>76200</xdr:rowOff>
    </xdr:to>
    <xdr:cxnSp macro="">
      <xdr:nvCxnSpPr>
        <xdr:cNvPr id="410" name="Gerade Verbindung mit Pfeil 409"/>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216</xdr:row>
      <xdr:rowOff>76200</xdr:rowOff>
    </xdr:from>
    <xdr:to>
      <xdr:col>8</xdr:col>
      <xdr:colOff>657225</xdr:colOff>
      <xdr:row>216</xdr:row>
      <xdr:rowOff>76200</xdr:rowOff>
    </xdr:to>
    <xdr:cxnSp macro="">
      <xdr:nvCxnSpPr>
        <xdr:cNvPr id="411" name="Gerade Verbindung mit Pfeil 410"/>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216</xdr:row>
      <xdr:rowOff>76200</xdr:rowOff>
    </xdr:from>
    <xdr:to>
      <xdr:col>8</xdr:col>
      <xdr:colOff>657225</xdr:colOff>
      <xdr:row>216</xdr:row>
      <xdr:rowOff>76200</xdr:rowOff>
    </xdr:to>
    <xdr:cxnSp macro="">
      <xdr:nvCxnSpPr>
        <xdr:cNvPr id="412" name="Gerade Verbindung mit Pfeil 411"/>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3" name="Gerade Verbindung mit Pfeil 41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4" name="Gerade Verbindung mit Pfeil 41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5" name="Gerade Verbindung mit Pfeil 41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6" name="Gerade Verbindung mit Pfeil 415"/>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7" name="Gerade Verbindung mit Pfeil 41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8" name="Gerade Verbindung mit Pfeil 41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19" name="Gerade Verbindung mit Pfeil 418"/>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20" name="Gerade Verbindung mit Pfeil 41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21" name="Gerade Verbindung mit Pfeil 42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22" name="Gerade Verbindung mit Pfeil 421"/>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201</xdr:row>
      <xdr:rowOff>76200</xdr:rowOff>
    </xdr:from>
    <xdr:to>
      <xdr:col>8</xdr:col>
      <xdr:colOff>657225</xdr:colOff>
      <xdr:row>201</xdr:row>
      <xdr:rowOff>76200</xdr:rowOff>
    </xdr:to>
    <xdr:cxnSp macro="">
      <xdr:nvCxnSpPr>
        <xdr:cNvPr id="423" name="Gerade Verbindung mit Pfeil 42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24" name="Gerade Verbindung mit Pfeil 42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249</xdr:row>
      <xdr:rowOff>76200</xdr:rowOff>
    </xdr:from>
    <xdr:to>
      <xdr:col>8</xdr:col>
      <xdr:colOff>657225</xdr:colOff>
      <xdr:row>249</xdr:row>
      <xdr:rowOff>76200</xdr:rowOff>
    </xdr:to>
    <xdr:cxnSp macro="">
      <xdr:nvCxnSpPr>
        <xdr:cNvPr id="425" name="Gerade Verbindung mit Pfeil 424"/>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249</xdr:row>
      <xdr:rowOff>76200</xdr:rowOff>
    </xdr:from>
    <xdr:to>
      <xdr:col>8</xdr:col>
      <xdr:colOff>657225</xdr:colOff>
      <xdr:row>249</xdr:row>
      <xdr:rowOff>76200</xdr:rowOff>
    </xdr:to>
    <xdr:cxnSp macro="">
      <xdr:nvCxnSpPr>
        <xdr:cNvPr id="426" name="Gerade Verbindung mit Pfeil 425"/>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249</xdr:row>
      <xdr:rowOff>76200</xdr:rowOff>
    </xdr:from>
    <xdr:to>
      <xdr:col>8</xdr:col>
      <xdr:colOff>657225</xdr:colOff>
      <xdr:row>249</xdr:row>
      <xdr:rowOff>76200</xdr:rowOff>
    </xdr:to>
    <xdr:cxnSp macro="">
      <xdr:nvCxnSpPr>
        <xdr:cNvPr id="427" name="Gerade Verbindung mit Pfeil 426"/>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249</xdr:row>
      <xdr:rowOff>76200</xdr:rowOff>
    </xdr:from>
    <xdr:to>
      <xdr:col>8</xdr:col>
      <xdr:colOff>657225</xdr:colOff>
      <xdr:row>249</xdr:row>
      <xdr:rowOff>76200</xdr:rowOff>
    </xdr:to>
    <xdr:cxnSp macro="">
      <xdr:nvCxnSpPr>
        <xdr:cNvPr id="428" name="Gerade Verbindung mit Pfeil 427"/>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249</xdr:row>
      <xdr:rowOff>76200</xdr:rowOff>
    </xdr:from>
    <xdr:to>
      <xdr:col>8</xdr:col>
      <xdr:colOff>657225</xdr:colOff>
      <xdr:row>249</xdr:row>
      <xdr:rowOff>76200</xdr:rowOff>
    </xdr:to>
    <xdr:cxnSp macro="">
      <xdr:nvCxnSpPr>
        <xdr:cNvPr id="429" name="Gerade Verbindung mit Pfeil 428"/>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0" name="Gerade Verbindung mit Pfeil 42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1" name="Gerade Verbindung mit Pfeil 43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2" name="Gerade Verbindung mit Pfeil 431"/>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3" name="Gerade Verbindung mit Pfeil 43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4" name="Gerade Verbindung mit Pfeil 43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5" name="Gerade Verbindung mit Pfeil 43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6" name="Gerade Verbindung mit Pfeil 435"/>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7" name="Gerade Verbindung mit Pfeil 43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8" name="Gerade Verbindung mit Pfeil 43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39" name="Gerade Verbindung mit Pfeil 438"/>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438150</xdr:colOff>
      <xdr:row>234</xdr:row>
      <xdr:rowOff>76200</xdr:rowOff>
    </xdr:from>
    <xdr:to>
      <xdr:col>8</xdr:col>
      <xdr:colOff>657225</xdr:colOff>
      <xdr:row>234</xdr:row>
      <xdr:rowOff>76200</xdr:rowOff>
    </xdr:to>
    <xdr:cxnSp macro="">
      <xdr:nvCxnSpPr>
        <xdr:cNvPr id="440" name="Gerade Verbindung mit Pfeil 43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41" name="Gerade Verbindung mit Pfeil 44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18</xdr:row>
      <xdr:rowOff>76200</xdr:rowOff>
    </xdr:from>
    <xdr:to>
      <xdr:col>19</xdr:col>
      <xdr:colOff>657225</xdr:colOff>
      <xdr:row>18</xdr:row>
      <xdr:rowOff>76200</xdr:rowOff>
    </xdr:to>
    <xdr:cxnSp macro="">
      <xdr:nvCxnSpPr>
        <xdr:cNvPr id="442" name="Gerade Verbindung mit Pfeil 441"/>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18</xdr:row>
      <xdr:rowOff>76200</xdr:rowOff>
    </xdr:from>
    <xdr:to>
      <xdr:col>19</xdr:col>
      <xdr:colOff>657225</xdr:colOff>
      <xdr:row>18</xdr:row>
      <xdr:rowOff>76200</xdr:rowOff>
    </xdr:to>
    <xdr:cxnSp macro="">
      <xdr:nvCxnSpPr>
        <xdr:cNvPr id="443" name="Gerade Verbindung mit Pfeil 442"/>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18</xdr:row>
      <xdr:rowOff>76200</xdr:rowOff>
    </xdr:from>
    <xdr:to>
      <xdr:col>19</xdr:col>
      <xdr:colOff>657225</xdr:colOff>
      <xdr:row>18</xdr:row>
      <xdr:rowOff>76200</xdr:rowOff>
    </xdr:to>
    <xdr:cxnSp macro="">
      <xdr:nvCxnSpPr>
        <xdr:cNvPr id="444" name="Gerade Verbindung mit Pfeil 443"/>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18</xdr:row>
      <xdr:rowOff>76200</xdr:rowOff>
    </xdr:from>
    <xdr:to>
      <xdr:col>19</xdr:col>
      <xdr:colOff>657225</xdr:colOff>
      <xdr:row>18</xdr:row>
      <xdr:rowOff>76200</xdr:rowOff>
    </xdr:to>
    <xdr:cxnSp macro="">
      <xdr:nvCxnSpPr>
        <xdr:cNvPr id="445" name="Gerade Verbindung mit Pfeil 444"/>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18</xdr:row>
      <xdr:rowOff>76200</xdr:rowOff>
    </xdr:from>
    <xdr:to>
      <xdr:col>19</xdr:col>
      <xdr:colOff>657225</xdr:colOff>
      <xdr:row>18</xdr:row>
      <xdr:rowOff>76200</xdr:rowOff>
    </xdr:to>
    <xdr:cxnSp macro="">
      <xdr:nvCxnSpPr>
        <xdr:cNvPr id="446" name="Gerade Verbindung mit Pfeil 445"/>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47" name="Gerade Verbindung mit Pfeil 44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48" name="Gerade Verbindung mit Pfeil 44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49" name="Gerade Verbindung mit Pfeil 448"/>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0" name="Gerade Verbindung mit Pfeil 44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1" name="Gerade Verbindung mit Pfeil 45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2" name="Gerade Verbindung mit Pfeil 451"/>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3" name="Gerade Verbindung mit Pfeil 45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4" name="Gerade Verbindung mit Pfeil 45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5" name="Gerade Verbindung mit Pfeil 45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6" name="Gerade Verbindung mit Pfeil 455"/>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xdr:row>
      <xdr:rowOff>76200</xdr:rowOff>
    </xdr:from>
    <xdr:to>
      <xdr:col>19</xdr:col>
      <xdr:colOff>657225</xdr:colOff>
      <xdr:row>3</xdr:row>
      <xdr:rowOff>76200</xdr:rowOff>
    </xdr:to>
    <xdr:cxnSp macro="">
      <xdr:nvCxnSpPr>
        <xdr:cNvPr id="457" name="Gerade Verbindung mit Pfeil 45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58" name="Gerade Verbindung mit Pfeil 45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51</xdr:row>
      <xdr:rowOff>76200</xdr:rowOff>
    </xdr:from>
    <xdr:to>
      <xdr:col>19</xdr:col>
      <xdr:colOff>657225</xdr:colOff>
      <xdr:row>51</xdr:row>
      <xdr:rowOff>76200</xdr:rowOff>
    </xdr:to>
    <xdr:cxnSp macro="">
      <xdr:nvCxnSpPr>
        <xdr:cNvPr id="459" name="Gerade Verbindung mit Pfeil 458"/>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51</xdr:row>
      <xdr:rowOff>76200</xdr:rowOff>
    </xdr:from>
    <xdr:to>
      <xdr:col>19</xdr:col>
      <xdr:colOff>657225</xdr:colOff>
      <xdr:row>51</xdr:row>
      <xdr:rowOff>76200</xdr:rowOff>
    </xdr:to>
    <xdr:cxnSp macro="">
      <xdr:nvCxnSpPr>
        <xdr:cNvPr id="460" name="Gerade Verbindung mit Pfeil 459"/>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51</xdr:row>
      <xdr:rowOff>76200</xdr:rowOff>
    </xdr:from>
    <xdr:to>
      <xdr:col>19</xdr:col>
      <xdr:colOff>657225</xdr:colOff>
      <xdr:row>51</xdr:row>
      <xdr:rowOff>76200</xdr:rowOff>
    </xdr:to>
    <xdr:cxnSp macro="">
      <xdr:nvCxnSpPr>
        <xdr:cNvPr id="461" name="Gerade Verbindung mit Pfeil 460"/>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51</xdr:row>
      <xdr:rowOff>76200</xdr:rowOff>
    </xdr:from>
    <xdr:to>
      <xdr:col>19</xdr:col>
      <xdr:colOff>657225</xdr:colOff>
      <xdr:row>51</xdr:row>
      <xdr:rowOff>76200</xdr:rowOff>
    </xdr:to>
    <xdr:cxnSp macro="">
      <xdr:nvCxnSpPr>
        <xdr:cNvPr id="462" name="Gerade Verbindung mit Pfeil 461"/>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51</xdr:row>
      <xdr:rowOff>76200</xdr:rowOff>
    </xdr:from>
    <xdr:to>
      <xdr:col>19</xdr:col>
      <xdr:colOff>657225</xdr:colOff>
      <xdr:row>51</xdr:row>
      <xdr:rowOff>76200</xdr:rowOff>
    </xdr:to>
    <xdr:cxnSp macro="">
      <xdr:nvCxnSpPr>
        <xdr:cNvPr id="463" name="Gerade Verbindung mit Pfeil 462"/>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4" name="Gerade Verbindung mit Pfeil 46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5" name="Gerade Verbindung mit Pfeil 46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6" name="Gerade Verbindung mit Pfeil 465"/>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7" name="Gerade Verbindung mit Pfeil 46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8" name="Gerade Verbindung mit Pfeil 46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69" name="Gerade Verbindung mit Pfeil 468"/>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70" name="Gerade Verbindung mit Pfeil 46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71" name="Gerade Verbindung mit Pfeil 47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72" name="Gerade Verbindung mit Pfeil 471"/>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73" name="Gerade Verbindung mit Pfeil 47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36</xdr:row>
      <xdr:rowOff>76200</xdr:rowOff>
    </xdr:from>
    <xdr:to>
      <xdr:col>19</xdr:col>
      <xdr:colOff>657225</xdr:colOff>
      <xdr:row>36</xdr:row>
      <xdr:rowOff>76200</xdr:rowOff>
    </xdr:to>
    <xdr:cxnSp macro="">
      <xdr:nvCxnSpPr>
        <xdr:cNvPr id="474" name="Gerade Verbindung mit Pfeil 47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75" name="Gerade Verbindung mit Pfeil 47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85</xdr:row>
      <xdr:rowOff>76200</xdr:rowOff>
    </xdr:from>
    <xdr:to>
      <xdr:col>19</xdr:col>
      <xdr:colOff>657225</xdr:colOff>
      <xdr:row>85</xdr:row>
      <xdr:rowOff>76200</xdr:rowOff>
    </xdr:to>
    <xdr:cxnSp macro="">
      <xdr:nvCxnSpPr>
        <xdr:cNvPr id="476" name="Gerade Verbindung mit Pfeil 475"/>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85</xdr:row>
      <xdr:rowOff>76200</xdr:rowOff>
    </xdr:from>
    <xdr:to>
      <xdr:col>19</xdr:col>
      <xdr:colOff>657225</xdr:colOff>
      <xdr:row>85</xdr:row>
      <xdr:rowOff>76200</xdr:rowOff>
    </xdr:to>
    <xdr:cxnSp macro="">
      <xdr:nvCxnSpPr>
        <xdr:cNvPr id="477" name="Gerade Verbindung mit Pfeil 476"/>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85</xdr:row>
      <xdr:rowOff>76200</xdr:rowOff>
    </xdr:from>
    <xdr:to>
      <xdr:col>19</xdr:col>
      <xdr:colOff>657225</xdr:colOff>
      <xdr:row>85</xdr:row>
      <xdr:rowOff>76200</xdr:rowOff>
    </xdr:to>
    <xdr:cxnSp macro="">
      <xdr:nvCxnSpPr>
        <xdr:cNvPr id="478" name="Gerade Verbindung mit Pfeil 477"/>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85</xdr:row>
      <xdr:rowOff>76200</xdr:rowOff>
    </xdr:from>
    <xdr:to>
      <xdr:col>19</xdr:col>
      <xdr:colOff>657225</xdr:colOff>
      <xdr:row>85</xdr:row>
      <xdr:rowOff>76200</xdr:rowOff>
    </xdr:to>
    <xdr:cxnSp macro="">
      <xdr:nvCxnSpPr>
        <xdr:cNvPr id="479" name="Gerade Verbindung mit Pfeil 478"/>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85</xdr:row>
      <xdr:rowOff>76200</xdr:rowOff>
    </xdr:from>
    <xdr:to>
      <xdr:col>19</xdr:col>
      <xdr:colOff>657225</xdr:colOff>
      <xdr:row>85</xdr:row>
      <xdr:rowOff>76200</xdr:rowOff>
    </xdr:to>
    <xdr:cxnSp macro="">
      <xdr:nvCxnSpPr>
        <xdr:cNvPr id="480" name="Gerade Verbindung mit Pfeil 479"/>
        <xdr:cNvCxnSpPr/>
      </xdr:nvCxnSpPr>
      <xdr:spPr>
        <a:xfrm>
          <a:off x="7598709" y="36988376"/>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1" name="Gerade Verbindung mit Pfeil 48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2" name="Gerade Verbindung mit Pfeil 481"/>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3" name="Gerade Verbindung mit Pfeil 482"/>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4" name="Gerade Verbindung mit Pfeil 483"/>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5" name="Gerade Verbindung mit Pfeil 484"/>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6" name="Gerade Verbindung mit Pfeil 485"/>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7" name="Gerade Verbindung mit Pfeil 486"/>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8" name="Gerade Verbindung mit Pfeil 487"/>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89" name="Gerade Verbindung mit Pfeil 488"/>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90" name="Gerade Verbindung mit Pfeil 489"/>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19</xdr:col>
      <xdr:colOff>438150</xdr:colOff>
      <xdr:row>70</xdr:row>
      <xdr:rowOff>76200</xdr:rowOff>
    </xdr:from>
    <xdr:to>
      <xdr:col>19</xdr:col>
      <xdr:colOff>657225</xdr:colOff>
      <xdr:row>70</xdr:row>
      <xdr:rowOff>76200</xdr:rowOff>
    </xdr:to>
    <xdr:cxnSp macro="">
      <xdr:nvCxnSpPr>
        <xdr:cNvPr id="491" name="Gerade Verbindung mit Pfeil 490"/>
        <xdr:cNvCxnSpPr/>
      </xdr:nvCxnSpPr>
      <xdr:spPr>
        <a:xfrm>
          <a:off x="7598709" y="33962788"/>
          <a:ext cx="21907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18" Type="http://schemas.openxmlformats.org/officeDocument/2006/relationships/package" Target="../embeddings/Microsoft_Word_Document8.docx"/><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package" Target="../embeddings/Microsoft_Word_Document7.docx"/><Relationship Id="rId1" Type="http://schemas.openxmlformats.org/officeDocument/2006/relationships/printerSettings" Target="../printerSettings/printerSettings1.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4.docx"/><Relationship Id="rId19" Type="http://schemas.openxmlformats.org/officeDocument/2006/relationships/image" Target="../media/image8.emf"/><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6.docx"/></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3"/>
  <sheetViews>
    <sheetView workbookViewId="0">
      <selection activeCell="M5" sqref="M5"/>
    </sheetView>
  </sheetViews>
  <sheetFormatPr baseColWidth="10" defaultRowHeight="15" x14ac:dyDescent="0.25"/>
  <cols>
    <col min="1" max="1" width="17.5703125" customWidth="1"/>
    <col min="2" max="2" width="13.85546875" customWidth="1"/>
    <col min="8" max="8" width="11.85546875" customWidth="1"/>
    <col min="9" max="11" width="11.42578125" hidden="1" customWidth="1"/>
    <col min="12" max="12" width="9.42578125" customWidth="1"/>
    <col min="13" max="13" width="22.85546875" customWidth="1"/>
    <col min="14" max="14" width="26.28515625" customWidth="1"/>
    <col min="15" max="15" width="4.42578125" customWidth="1"/>
    <col min="16" max="19" width="11.42578125" hidden="1" customWidth="1"/>
    <col min="20" max="20" width="6.140625" customWidth="1"/>
    <col min="21" max="21" width="5.140625" hidden="1" customWidth="1"/>
    <col min="22" max="22" width="16.85546875" customWidth="1"/>
    <col min="23" max="23" width="6" customWidth="1"/>
  </cols>
  <sheetData>
    <row r="1" spans="1:17" ht="21" customHeight="1" x14ac:dyDescent="0.3">
      <c r="A1" s="153" t="s">
        <v>34</v>
      </c>
      <c r="B1" s="154"/>
      <c r="C1" s="154"/>
      <c r="D1" s="154"/>
      <c r="E1" s="154"/>
      <c r="F1" s="154"/>
      <c r="G1" s="154"/>
      <c r="H1" s="154"/>
      <c r="I1" s="154"/>
      <c r="M1" s="81" t="s">
        <v>35</v>
      </c>
    </row>
    <row r="2" spans="1:17" x14ac:dyDescent="0.25">
      <c r="A2" s="82"/>
    </row>
    <row r="3" spans="1:17" ht="87.75" customHeight="1" x14ac:dyDescent="0.25">
      <c r="A3" s="155" t="s">
        <v>36</v>
      </c>
      <c r="B3" s="152"/>
      <c r="C3" s="152"/>
      <c r="D3" s="152"/>
      <c r="E3" s="152"/>
      <c r="F3" s="152"/>
      <c r="G3" s="152"/>
      <c r="H3" s="152"/>
      <c r="I3" s="152"/>
    </row>
    <row r="4" spans="1:17" ht="15.75" x14ac:dyDescent="0.25">
      <c r="A4" s="82"/>
      <c r="M4" s="156" t="s">
        <v>37</v>
      </c>
      <c r="N4" s="157"/>
      <c r="O4" s="157"/>
      <c r="P4" s="157"/>
      <c r="Q4" s="157"/>
    </row>
    <row r="5" spans="1:17" ht="52.5" customHeight="1" x14ac:dyDescent="0.25">
      <c r="A5" s="155" t="s">
        <v>38</v>
      </c>
      <c r="B5" s="152"/>
      <c r="C5" s="152"/>
      <c r="D5" s="152"/>
      <c r="E5" s="152"/>
      <c r="F5" s="152"/>
      <c r="G5" s="152"/>
      <c r="H5" s="152"/>
      <c r="I5" s="152"/>
    </row>
    <row r="7" spans="1:17" ht="16.5" x14ac:dyDescent="0.25">
      <c r="A7" s="83" t="s">
        <v>39</v>
      </c>
    </row>
    <row r="8" spans="1:17" x14ac:dyDescent="0.25">
      <c r="A8" s="84"/>
    </row>
    <row r="9" spans="1:17" ht="76.5" customHeight="1" x14ac:dyDescent="0.25">
      <c r="A9" s="158"/>
      <c r="B9" s="152"/>
      <c r="C9" s="152"/>
      <c r="D9" s="152"/>
      <c r="E9" s="152"/>
      <c r="F9" s="152"/>
      <c r="G9" s="152"/>
      <c r="H9" s="152"/>
      <c r="I9" s="152"/>
    </row>
    <row r="10" spans="1:17" ht="16.5" thickBot="1" x14ac:dyDescent="0.3">
      <c r="A10" s="82"/>
      <c r="M10" s="85" t="s">
        <v>40</v>
      </c>
      <c r="N10" s="85"/>
    </row>
    <row r="11" spans="1:17" ht="16.5" thickTop="1" x14ac:dyDescent="0.25">
      <c r="A11" s="32" t="s">
        <v>15</v>
      </c>
      <c r="B11" s="21"/>
      <c r="C11" s="55"/>
      <c r="D11" s="47" t="s">
        <v>41</v>
      </c>
      <c r="E11" s="3" t="s">
        <v>1</v>
      </c>
      <c r="F11" s="4"/>
      <c r="G11" s="37">
        <v>2</v>
      </c>
      <c r="M11" s="85" t="s">
        <v>42</v>
      </c>
      <c r="N11" s="85"/>
    </row>
    <row r="12" spans="1:17" x14ac:dyDescent="0.25">
      <c r="A12" s="33"/>
      <c r="B12" s="22"/>
      <c r="C12" s="56"/>
      <c r="D12" s="61"/>
      <c r="E12" s="6" t="s">
        <v>11</v>
      </c>
      <c r="F12" s="7"/>
      <c r="G12" s="70">
        <v>80</v>
      </c>
    </row>
    <row r="14" spans="1:17" ht="61.5" customHeight="1" x14ac:dyDescent="0.25">
      <c r="A14" s="151"/>
      <c r="B14" s="152"/>
      <c r="C14" s="152"/>
      <c r="D14" s="152"/>
      <c r="E14" s="152"/>
      <c r="F14" s="152"/>
      <c r="G14" s="152"/>
      <c r="H14" s="152"/>
      <c r="I14" s="152"/>
    </row>
    <row r="15" spans="1:17" ht="19.5" customHeight="1" thickBot="1" x14ac:dyDescent="0.3">
      <c r="A15" s="86"/>
      <c r="B15" s="87"/>
      <c r="C15" s="87"/>
      <c r="D15" s="87"/>
      <c r="E15" s="87"/>
      <c r="F15" s="87"/>
      <c r="G15" s="87"/>
      <c r="H15" s="87"/>
      <c r="I15" s="87"/>
    </row>
    <row r="16" spans="1:17" ht="19.5" thickTop="1" x14ac:dyDescent="0.25">
      <c r="A16" s="161" t="s">
        <v>17</v>
      </c>
      <c r="B16" s="162"/>
      <c r="C16" s="14" t="s">
        <v>19</v>
      </c>
      <c r="D16" s="16" t="s">
        <v>18</v>
      </c>
      <c r="M16" t="s">
        <v>43</v>
      </c>
    </row>
    <row r="17" spans="1:13" x14ac:dyDescent="0.25">
      <c r="A17" s="163"/>
      <c r="B17" s="164"/>
      <c r="C17" s="29">
        <v>209</v>
      </c>
      <c r="D17" s="25">
        <v>83</v>
      </c>
      <c r="M17" t="s">
        <v>44</v>
      </c>
    </row>
    <row r="19" spans="1:13" x14ac:dyDescent="0.25">
      <c r="A19" s="83" t="s">
        <v>45</v>
      </c>
    </row>
    <row r="20" spans="1:13" x14ac:dyDescent="0.25">
      <c r="A20" s="83"/>
    </row>
    <row r="31" spans="1:13" x14ac:dyDescent="0.25">
      <c r="A31" s="165" t="s">
        <v>2</v>
      </c>
      <c r="B31" s="166" t="s">
        <v>3</v>
      </c>
      <c r="C31" s="167" t="s">
        <v>12</v>
      </c>
      <c r="D31" s="169" t="s">
        <v>5</v>
      </c>
      <c r="E31" s="169"/>
      <c r="F31" s="169"/>
    </row>
    <row r="32" spans="1:13" ht="18.75" x14ac:dyDescent="0.35">
      <c r="A32" s="165"/>
      <c r="B32" s="166"/>
      <c r="C32" s="168"/>
      <c r="D32" s="62" t="s">
        <v>6</v>
      </c>
      <c r="E32" s="8" t="s">
        <v>7</v>
      </c>
      <c r="F32" s="8" t="s">
        <v>8</v>
      </c>
    </row>
    <row r="33" spans="1:13" x14ac:dyDescent="0.25">
      <c r="A33" s="35">
        <v>44256</v>
      </c>
      <c r="B33" s="17" t="s">
        <v>48</v>
      </c>
      <c r="C33" s="17">
        <v>30</v>
      </c>
      <c r="D33" s="63">
        <v>3</v>
      </c>
      <c r="E33" s="49">
        <v>1.8</v>
      </c>
      <c r="F33" s="49">
        <v>1.3</v>
      </c>
    </row>
    <row r="34" spans="1:13" x14ac:dyDescent="0.25">
      <c r="A34" s="35">
        <v>44283</v>
      </c>
      <c r="B34" s="17" t="s">
        <v>49</v>
      </c>
      <c r="C34" s="17">
        <v>0.2</v>
      </c>
      <c r="D34" s="63">
        <v>180</v>
      </c>
      <c r="E34" s="49">
        <v>180</v>
      </c>
      <c r="F34" s="49">
        <v>100</v>
      </c>
    </row>
    <row r="35" spans="1:13" x14ac:dyDescent="0.25">
      <c r="A35" s="35">
        <v>44302</v>
      </c>
      <c r="B35" s="17" t="s">
        <v>50</v>
      </c>
      <c r="C35" s="17">
        <v>0.2</v>
      </c>
      <c r="D35" s="63">
        <v>270</v>
      </c>
      <c r="E35" s="49">
        <v>270</v>
      </c>
      <c r="F35" s="49"/>
      <c r="M35" t="s">
        <v>46</v>
      </c>
    </row>
    <row r="36" spans="1:13" ht="15.75" thickBot="1" x14ac:dyDescent="0.3">
      <c r="A36" s="48">
        <v>44349</v>
      </c>
      <c r="B36" s="18" t="s">
        <v>50</v>
      </c>
      <c r="C36" s="57">
        <v>0.2</v>
      </c>
      <c r="D36" s="66">
        <v>270</v>
      </c>
      <c r="E36" s="49">
        <v>270</v>
      </c>
      <c r="F36" s="49"/>
      <c r="M36" t="s">
        <v>47</v>
      </c>
    </row>
    <row r="38" spans="1:13" x14ac:dyDescent="0.25">
      <c r="A38" s="170" t="s">
        <v>51</v>
      </c>
      <c r="B38" s="152"/>
      <c r="C38" s="152"/>
      <c r="D38" s="152"/>
      <c r="E38" s="152"/>
      <c r="F38" s="152"/>
    </row>
    <row r="49" spans="1:13" ht="27" customHeight="1" x14ac:dyDescent="0.25"/>
    <row r="50" spans="1:13" ht="34.5" customHeight="1" x14ac:dyDescent="0.25">
      <c r="A50" s="83" t="s">
        <v>52</v>
      </c>
    </row>
    <row r="52" spans="1:13" ht="30.75" customHeight="1" x14ac:dyDescent="0.25"/>
    <row r="53" spans="1:13" ht="153" customHeight="1" x14ac:dyDescent="0.25"/>
    <row r="54" spans="1:13" ht="14.25" customHeight="1" x14ac:dyDescent="0.25">
      <c r="M54" t="s">
        <v>53</v>
      </c>
    </row>
    <row r="55" spans="1:13" x14ac:dyDescent="0.25">
      <c r="B55" s="88"/>
      <c r="C55" s="89"/>
      <c r="D55" s="89"/>
      <c r="E55" s="89"/>
      <c r="F55" s="90"/>
      <c r="G55" s="91"/>
      <c r="H55" s="88"/>
      <c r="I55" s="88"/>
      <c r="M55" t="s">
        <v>54</v>
      </c>
    </row>
    <row r="56" spans="1:13" ht="15" customHeight="1" x14ac:dyDescent="0.25">
      <c r="B56" s="88"/>
      <c r="C56" s="92"/>
      <c r="D56" s="92"/>
      <c r="E56" s="92"/>
      <c r="F56" s="159"/>
      <c r="G56" s="160"/>
      <c r="H56" s="88"/>
      <c r="I56" s="88"/>
    </row>
    <row r="57" spans="1:13" x14ac:dyDescent="0.25">
      <c r="B57" s="88"/>
      <c r="C57" s="92"/>
      <c r="D57" s="92"/>
      <c r="E57" s="92"/>
      <c r="F57" s="160"/>
      <c r="G57" s="160"/>
      <c r="H57" s="88"/>
      <c r="I57" s="88"/>
    </row>
    <row r="58" spans="1:13" x14ac:dyDescent="0.25">
      <c r="B58" s="88"/>
      <c r="C58" s="92"/>
      <c r="D58" s="92"/>
      <c r="E58" s="92"/>
      <c r="F58" s="160"/>
      <c r="G58" s="160"/>
      <c r="H58" s="88"/>
      <c r="I58" s="88"/>
    </row>
    <row r="59" spans="1:13" x14ac:dyDescent="0.25">
      <c r="B59" s="88"/>
      <c r="C59" s="92"/>
      <c r="D59" s="92"/>
      <c r="E59" s="92"/>
      <c r="F59" s="160"/>
      <c r="G59" s="160"/>
      <c r="H59" s="88"/>
      <c r="I59" s="88"/>
    </row>
    <row r="60" spans="1:13" x14ac:dyDescent="0.25">
      <c r="A60" s="93"/>
      <c r="B60" s="94"/>
      <c r="C60" s="93"/>
      <c r="D60" s="95"/>
      <c r="E60" s="95"/>
      <c r="F60" s="96"/>
      <c r="G60" s="96"/>
      <c r="H60" s="93"/>
    </row>
    <row r="61" spans="1:13" x14ac:dyDescent="0.25">
      <c r="A61" s="93"/>
      <c r="B61" s="94"/>
      <c r="C61" s="93"/>
      <c r="D61" s="95"/>
      <c r="E61" s="95"/>
      <c r="F61" s="96"/>
      <c r="G61" s="96"/>
      <c r="H61" s="93"/>
    </row>
    <row r="62" spans="1:13" x14ac:dyDescent="0.25">
      <c r="A62" s="93"/>
      <c r="B62" s="93"/>
      <c r="C62" s="93"/>
      <c r="D62" s="93"/>
      <c r="E62" s="93"/>
      <c r="F62" s="93"/>
      <c r="G62" s="93"/>
      <c r="H62" s="93"/>
    </row>
    <row r="63" spans="1:13" x14ac:dyDescent="0.25">
      <c r="M63" t="s">
        <v>55</v>
      </c>
    </row>
    <row r="64" spans="1:13" x14ac:dyDescent="0.25">
      <c r="M64" t="s">
        <v>56</v>
      </c>
    </row>
    <row r="67" spans="1:13" x14ac:dyDescent="0.25">
      <c r="A67" s="97" t="s">
        <v>57</v>
      </c>
    </row>
    <row r="68" spans="1:13" x14ac:dyDescent="0.25">
      <c r="M68" t="s">
        <v>58</v>
      </c>
    </row>
    <row r="69" spans="1:13" x14ac:dyDescent="0.25">
      <c r="M69" t="s">
        <v>59</v>
      </c>
    </row>
    <row r="70" spans="1:13" x14ac:dyDescent="0.25">
      <c r="M70" t="s">
        <v>60</v>
      </c>
    </row>
    <row r="83" ht="32.25" customHeight="1" x14ac:dyDescent="0.25"/>
  </sheetData>
  <sheetProtection sheet="1" objects="1" scenarios="1"/>
  <mergeCells count="13">
    <mergeCell ref="F56:G59"/>
    <mergeCell ref="A16:B17"/>
    <mergeCell ref="A31:A32"/>
    <mergeCell ref="B31:B32"/>
    <mergeCell ref="C31:C32"/>
    <mergeCell ref="D31:F31"/>
    <mergeCell ref="A38:F38"/>
    <mergeCell ref="A14:I14"/>
    <mergeCell ref="A1:I1"/>
    <mergeCell ref="A3:I3"/>
    <mergeCell ref="M4:Q4"/>
    <mergeCell ref="A5:I5"/>
    <mergeCell ref="A9:I9"/>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Word.Document.12" shapeId="2049" r:id="rId4">
          <objectPr defaultSize="0" r:id="rId5">
            <anchor moveWithCells="1">
              <from>
                <xdr:col>0</xdr:col>
                <xdr:colOff>0</xdr:colOff>
                <xdr:row>13</xdr:row>
                <xdr:rowOff>0</xdr:rowOff>
              </from>
              <to>
                <xdr:col>11</xdr:col>
                <xdr:colOff>9525</xdr:colOff>
                <xdr:row>14</xdr:row>
                <xdr:rowOff>28575</xdr:rowOff>
              </to>
            </anchor>
          </objectPr>
        </oleObject>
      </mc:Choice>
      <mc:Fallback>
        <oleObject progId="Word.Document.12" shapeId="2049" r:id="rId4"/>
      </mc:Fallback>
    </mc:AlternateContent>
    <mc:AlternateContent xmlns:mc="http://schemas.openxmlformats.org/markup-compatibility/2006">
      <mc:Choice Requires="x14">
        <oleObject progId="Word.Document.12" shapeId="2050" r:id="rId6">
          <objectPr defaultSize="0" r:id="rId7">
            <anchor moveWithCells="1">
              <from>
                <xdr:col>0</xdr:col>
                <xdr:colOff>0</xdr:colOff>
                <xdr:row>8</xdr:row>
                <xdr:rowOff>0</xdr:rowOff>
              </from>
              <to>
                <xdr:col>11</xdr:col>
                <xdr:colOff>28575</xdr:colOff>
                <xdr:row>9</xdr:row>
                <xdr:rowOff>0</xdr:rowOff>
              </to>
            </anchor>
          </objectPr>
        </oleObject>
      </mc:Choice>
      <mc:Fallback>
        <oleObject progId="Word.Document.12" shapeId="2050" r:id="rId6"/>
      </mc:Fallback>
    </mc:AlternateContent>
    <mc:AlternateContent xmlns:mc="http://schemas.openxmlformats.org/markup-compatibility/2006">
      <mc:Choice Requires="x14">
        <oleObject progId="Word.Document.12" shapeId="2051" r:id="rId8">
          <objectPr defaultSize="0" r:id="rId9">
            <anchor moveWithCells="1">
              <from>
                <xdr:col>0</xdr:col>
                <xdr:colOff>0</xdr:colOff>
                <xdr:row>20</xdr:row>
                <xdr:rowOff>28575</xdr:rowOff>
              </from>
              <to>
                <xdr:col>7</xdr:col>
                <xdr:colOff>180975</xdr:colOff>
                <xdr:row>26</xdr:row>
                <xdr:rowOff>38100</xdr:rowOff>
              </to>
            </anchor>
          </objectPr>
        </oleObject>
      </mc:Choice>
      <mc:Fallback>
        <oleObject progId="Word.Document.12" shapeId="2051" r:id="rId8"/>
      </mc:Fallback>
    </mc:AlternateContent>
    <mc:AlternateContent xmlns:mc="http://schemas.openxmlformats.org/markup-compatibility/2006">
      <mc:Choice Requires="x14">
        <oleObject progId="Word.Document.12" shapeId="2052" r:id="rId10">
          <objectPr defaultSize="0" r:id="rId11">
            <anchor moveWithCells="1">
              <from>
                <xdr:col>0</xdr:col>
                <xdr:colOff>0</xdr:colOff>
                <xdr:row>39</xdr:row>
                <xdr:rowOff>0</xdr:rowOff>
              </from>
              <to>
                <xdr:col>11</xdr:col>
                <xdr:colOff>9525</xdr:colOff>
                <xdr:row>49</xdr:row>
                <xdr:rowOff>76200</xdr:rowOff>
              </to>
            </anchor>
          </objectPr>
        </oleObject>
      </mc:Choice>
      <mc:Fallback>
        <oleObject progId="Word.Document.12" shapeId="2052" r:id="rId10"/>
      </mc:Fallback>
    </mc:AlternateContent>
    <mc:AlternateContent xmlns:mc="http://schemas.openxmlformats.org/markup-compatibility/2006">
      <mc:Choice Requires="x14">
        <oleObject progId="Word.Document.12" shapeId="2053" r:id="rId12">
          <objectPr defaultSize="0" r:id="rId13">
            <anchor moveWithCells="1">
              <from>
                <xdr:col>0</xdr:col>
                <xdr:colOff>0</xdr:colOff>
                <xdr:row>51</xdr:row>
                <xdr:rowOff>0</xdr:rowOff>
              </from>
              <to>
                <xdr:col>7</xdr:col>
                <xdr:colOff>180975</xdr:colOff>
                <xdr:row>51</xdr:row>
                <xdr:rowOff>333375</xdr:rowOff>
              </to>
            </anchor>
          </objectPr>
        </oleObject>
      </mc:Choice>
      <mc:Fallback>
        <oleObject progId="Word.Document.12" shapeId="2053" r:id="rId12"/>
      </mc:Fallback>
    </mc:AlternateContent>
    <mc:AlternateContent xmlns:mc="http://schemas.openxmlformats.org/markup-compatibility/2006">
      <mc:Choice Requires="x14">
        <oleObject progId="Word.Document.12" shapeId="2054" r:id="rId14">
          <objectPr defaultSize="0" r:id="rId15">
            <anchor moveWithCells="1">
              <from>
                <xdr:col>0</xdr:col>
                <xdr:colOff>0</xdr:colOff>
                <xdr:row>62</xdr:row>
                <xdr:rowOff>0</xdr:rowOff>
              </from>
              <to>
                <xdr:col>7</xdr:col>
                <xdr:colOff>781050</xdr:colOff>
                <xdr:row>65</xdr:row>
                <xdr:rowOff>85725</xdr:rowOff>
              </to>
            </anchor>
          </objectPr>
        </oleObject>
      </mc:Choice>
      <mc:Fallback>
        <oleObject progId="Word.Document.12" shapeId="2054" r:id="rId14"/>
      </mc:Fallback>
    </mc:AlternateContent>
    <mc:AlternateContent xmlns:mc="http://schemas.openxmlformats.org/markup-compatibility/2006">
      <mc:Choice Requires="x14">
        <oleObject progId="Word.Document.12" shapeId="2055" r:id="rId16">
          <objectPr defaultSize="0" r:id="rId17">
            <anchor moveWithCells="1">
              <from>
                <xdr:col>0</xdr:col>
                <xdr:colOff>0</xdr:colOff>
                <xdr:row>68</xdr:row>
                <xdr:rowOff>0</xdr:rowOff>
              </from>
              <to>
                <xdr:col>7</xdr:col>
                <xdr:colOff>781050</xdr:colOff>
                <xdr:row>83</xdr:row>
                <xdr:rowOff>0</xdr:rowOff>
              </to>
            </anchor>
          </objectPr>
        </oleObject>
      </mc:Choice>
      <mc:Fallback>
        <oleObject progId="Word.Document.12" shapeId="2055" r:id="rId16"/>
      </mc:Fallback>
    </mc:AlternateContent>
    <mc:AlternateContent xmlns:mc="http://schemas.openxmlformats.org/markup-compatibility/2006">
      <mc:Choice Requires="x14">
        <oleObject progId="Word.Document.12" shapeId="2056" r:id="rId18">
          <objectPr defaultSize="0" r:id="rId19">
            <anchor moveWithCells="1">
              <from>
                <xdr:col>0</xdr:col>
                <xdr:colOff>0</xdr:colOff>
                <xdr:row>52</xdr:row>
                <xdr:rowOff>0</xdr:rowOff>
              </from>
              <to>
                <xdr:col>7</xdr:col>
                <xdr:colOff>781050</xdr:colOff>
                <xdr:row>53</xdr:row>
                <xdr:rowOff>0</xdr:rowOff>
              </to>
            </anchor>
          </objectPr>
        </oleObject>
      </mc:Choice>
      <mc:Fallback>
        <oleObject progId="Word.Document.12" shapeId="2056" r:id="rId1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row r="1" spans="1:1" x14ac:dyDescent="0.25">
      <c r="A1" t="s">
        <v>65</v>
      </c>
    </row>
  </sheetData>
  <sheetProtection sheet="1" objects="1" scenario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263"/>
  <sheetViews>
    <sheetView view="pageLayout" topLeftCell="A154" zoomScaleNormal="100" workbookViewId="0">
      <selection activeCell="O85" sqref="O85"/>
    </sheetView>
  </sheetViews>
  <sheetFormatPr baseColWidth="10" defaultColWidth="10.85546875" defaultRowHeight="16.350000000000001" customHeight="1" x14ac:dyDescent="0.2"/>
  <cols>
    <col min="1" max="1" width="15.85546875" style="147" customWidth="1"/>
    <col min="2" max="2" width="16.7109375" style="19" customWidth="1"/>
    <col min="3" max="3" width="11.85546875" style="59" customWidth="1"/>
    <col min="4" max="4" width="11" style="65" customWidth="1"/>
    <col min="5" max="9" width="11" style="9" customWidth="1"/>
    <col min="10" max="10" width="8.42578125" style="28" customWidth="1"/>
    <col min="11" max="11" width="9.42578125" style="28" customWidth="1"/>
    <col min="12" max="12" width="13.42578125" style="9" customWidth="1"/>
    <col min="13" max="13" width="17.5703125" style="9" customWidth="1"/>
    <col min="14" max="16384" width="10.85546875" style="9"/>
  </cols>
  <sheetData>
    <row r="1" spans="1:22" ht="16.350000000000001" customHeight="1" x14ac:dyDescent="0.25">
      <c r="A1" s="139" t="s">
        <v>13</v>
      </c>
    </row>
    <row r="2" spans="1:22" ht="16.350000000000001" customHeight="1" thickBot="1" x14ac:dyDescent="0.3">
      <c r="A2" s="139"/>
      <c r="F2" s="2" t="s">
        <v>14</v>
      </c>
      <c r="G2" s="136"/>
      <c r="H2" s="128"/>
      <c r="I2" s="2" t="s">
        <v>0</v>
      </c>
      <c r="J2" s="137"/>
      <c r="L2" s="31"/>
      <c r="M2" s="20"/>
      <c r="N2" s="54"/>
      <c r="O2" s="60"/>
      <c r="P2" s="1"/>
      <c r="Q2" s="1"/>
      <c r="R2" s="1"/>
      <c r="S2" s="1"/>
      <c r="T2" s="1"/>
      <c r="U2" s="24"/>
      <c r="V2" s="24"/>
    </row>
    <row r="3" spans="1:22" s="1" customFormat="1" ht="16.350000000000001" customHeight="1" thickTop="1" thickBot="1" x14ac:dyDescent="0.3">
      <c r="A3" s="140"/>
      <c r="B3" s="129"/>
      <c r="C3" s="130"/>
      <c r="D3" s="131"/>
      <c r="E3" s="132"/>
      <c r="F3" s="132"/>
      <c r="G3" s="132"/>
      <c r="H3" s="132"/>
      <c r="I3" s="132"/>
      <c r="J3" s="133"/>
      <c r="K3" s="133"/>
      <c r="L3" s="32" t="s">
        <v>15</v>
      </c>
      <c r="M3" s="21"/>
      <c r="N3" s="55"/>
      <c r="O3" s="47"/>
      <c r="P3" s="3" t="s">
        <v>1</v>
      </c>
      <c r="Q3" s="4"/>
      <c r="R3" s="37"/>
      <c r="S3" s="161" t="s">
        <v>17</v>
      </c>
      <c r="T3" s="162"/>
      <c r="U3" s="14" t="s">
        <v>19</v>
      </c>
      <c r="V3" s="16" t="s">
        <v>18</v>
      </c>
    </row>
    <row r="4" spans="1:22" s="5" customFormat="1" ht="16.350000000000001" customHeight="1" thickTop="1" x14ac:dyDescent="0.25">
      <c r="A4" s="141" t="s">
        <v>15</v>
      </c>
      <c r="B4" s="21"/>
      <c r="C4" s="55"/>
      <c r="D4" s="47"/>
      <c r="E4" s="3" t="s">
        <v>1</v>
      </c>
      <c r="F4" s="4"/>
      <c r="G4" s="37"/>
      <c r="H4" s="161" t="s">
        <v>17</v>
      </c>
      <c r="I4" s="162"/>
      <c r="J4" s="14" t="s">
        <v>19</v>
      </c>
      <c r="K4" s="16" t="s">
        <v>18</v>
      </c>
      <c r="L4" s="33"/>
      <c r="M4" s="22"/>
      <c r="N4" s="56"/>
      <c r="O4" s="61"/>
      <c r="P4" s="6" t="s">
        <v>11</v>
      </c>
      <c r="Q4" s="7"/>
      <c r="R4" s="70"/>
      <c r="S4" s="163"/>
      <c r="T4" s="164"/>
      <c r="U4" s="110"/>
      <c r="V4" s="111"/>
    </row>
    <row r="5" spans="1:22" s="5" customFormat="1" ht="16.350000000000001" customHeight="1" x14ac:dyDescent="0.25">
      <c r="A5" s="142"/>
      <c r="B5" s="22"/>
      <c r="C5" s="56"/>
      <c r="D5" s="61"/>
      <c r="E5" s="6" t="s">
        <v>11</v>
      </c>
      <c r="F5" s="7"/>
      <c r="G5" s="70"/>
      <c r="H5" s="163"/>
      <c r="I5" s="164"/>
      <c r="J5" s="110"/>
      <c r="K5" s="111"/>
      <c r="L5" s="105" t="s">
        <v>2</v>
      </c>
      <c r="M5" s="106" t="s">
        <v>3</v>
      </c>
      <c r="N5" s="100" t="s">
        <v>12</v>
      </c>
      <c r="O5" s="102" t="s">
        <v>5</v>
      </c>
      <c r="P5" s="102"/>
      <c r="Q5" s="104"/>
      <c r="R5" s="101" t="s">
        <v>4</v>
      </c>
      <c r="S5" s="102"/>
      <c r="T5" s="102"/>
      <c r="U5" s="109" t="s">
        <v>20</v>
      </c>
      <c r="V5" s="114" t="s">
        <v>21</v>
      </c>
    </row>
    <row r="6" spans="1:22" ht="16.350000000000001" customHeight="1" x14ac:dyDescent="0.35">
      <c r="A6" s="143" t="s">
        <v>2</v>
      </c>
      <c r="B6" s="106" t="s">
        <v>3</v>
      </c>
      <c r="C6" s="100" t="s">
        <v>12</v>
      </c>
      <c r="D6" s="102" t="s">
        <v>5</v>
      </c>
      <c r="E6" s="102"/>
      <c r="F6" s="104"/>
      <c r="G6" s="101" t="s">
        <v>4</v>
      </c>
      <c r="H6" s="102"/>
      <c r="I6" s="102"/>
      <c r="J6" s="109" t="s">
        <v>20</v>
      </c>
      <c r="K6" s="114" t="s">
        <v>21</v>
      </c>
      <c r="L6" s="105"/>
      <c r="M6" s="106"/>
      <c r="N6" s="103"/>
      <c r="O6" s="62" t="s">
        <v>6</v>
      </c>
      <c r="P6" s="8" t="s">
        <v>7</v>
      </c>
      <c r="Q6" s="36" t="s">
        <v>8</v>
      </c>
      <c r="R6" s="38" t="s">
        <v>6</v>
      </c>
      <c r="S6" s="8" t="s">
        <v>7</v>
      </c>
      <c r="T6" s="8" t="s">
        <v>8</v>
      </c>
      <c r="U6" s="112">
        <f>U4*R3</f>
        <v>0</v>
      </c>
      <c r="V6" s="113">
        <f>V4*R3</f>
        <v>0</v>
      </c>
    </row>
    <row r="7" spans="1:22" ht="16.350000000000001" customHeight="1" x14ac:dyDescent="0.35">
      <c r="A7" s="143"/>
      <c r="B7" s="106"/>
      <c r="C7" s="103"/>
      <c r="D7" s="62" t="s">
        <v>6</v>
      </c>
      <c r="E7" s="8" t="s">
        <v>7</v>
      </c>
      <c r="F7" s="36" t="s">
        <v>8</v>
      </c>
      <c r="G7" s="38" t="s">
        <v>6</v>
      </c>
      <c r="H7" s="8" t="s">
        <v>7</v>
      </c>
      <c r="I7" s="8" t="s">
        <v>8</v>
      </c>
      <c r="J7" s="112">
        <f>J5*G4</f>
        <v>0</v>
      </c>
      <c r="K7" s="113">
        <f>K5*G4</f>
        <v>0</v>
      </c>
      <c r="L7" s="35"/>
      <c r="M7" s="17"/>
      <c r="N7" s="17"/>
      <c r="O7" s="63"/>
      <c r="P7" s="49"/>
      <c r="Q7" s="49"/>
      <c r="R7" s="15">
        <f>N7*O7</f>
        <v>0</v>
      </c>
      <c r="S7" s="10">
        <f>N7*P7</f>
        <v>0</v>
      </c>
      <c r="T7" s="10">
        <f>N7*Q7</f>
        <v>0</v>
      </c>
      <c r="U7" s="174" t="s">
        <v>16</v>
      </c>
      <c r="V7" s="175"/>
    </row>
    <row r="8" spans="1:22" ht="16.350000000000001" customHeight="1" x14ac:dyDescent="0.2">
      <c r="A8" s="144"/>
      <c r="B8" s="17"/>
      <c r="C8" s="17"/>
      <c r="D8" s="63"/>
      <c r="E8" s="49"/>
      <c r="F8" s="49"/>
      <c r="G8" s="15">
        <f>C8*D8</f>
        <v>0</v>
      </c>
      <c r="H8" s="10">
        <f>C8*E8</f>
        <v>0</v>
      </c>
      <c r="I8" s="10">
        <f>C8*F8</f>
        <v>0</v>
      </c>
      <c r="J8" s="174" t="s">
        <v>16</v>
      </c>
      <c r="K8" s="175"/>
      <c r="L8" s="35"/>
      <c r="M8" s="17"/>
      <c r="N8" s="17"/>
      <c r="O8" s="63"/>
      <c r="P8" s="49"/>
      <c r="Q8" s="49"/>
      <c r="R8" s="15">
        <f>N8*O8</f>
        <v>0</v>
      </c>
      <c r="S8" s="10">
        <f t="shared" ref="S8:S10" si="0">N8*P8</f>
        <v>0</v>
      </c>
      <c r="T8" s="10">
        <f t="shared" ref="T8:T10" si="1">N8*Q8</f>
        <v>0</v>
      </c>
      <c r="U8" s="176"/>
      <c r="V8" s="175"/>
    </row>
    <row r="9" spans="1:22" ht="16.350000000000001" customHeight="1" x14ac:dyDescent="0.2">
      <c r="A9" s="144"/>
      <c r="B9" s="17"/>
      <c r="C9" s="17"/>
      <c r="D9" s="63"/>
      <c r="E9" s="49"/>
      <c r="F9" s="49"/>
      <c r="G9" s="15">
        <f>C9*D9</f>
        <v>0</v>
      </c>
      <c r="H9" s="10">
        <f t="shared" ref="H9:H11" si="2">C9*E9</f>
        <v>0</v>
      </c>
      <c r="I9" s="10">
        <f t="shared" ref="I9:I11" si="3">C9*F9</f>
        <v>0</v>
      </c>
      <c r="J9" s="176"/>
      <c r="K9" s="175"/>
      <c r="L9" s="35"/>
      <c r="M9" s="17"/>
      <c r="N9" s="17"/>
      <c r="O9" s="63"/>
      <c r="P9" s="49"/>
      <c r="Q9" s="50"/>
      <c r="R9" s="15">
        <f>N9*O9</f>
        <v>0</v>
      </c>
      <c r="S9" s="10">
        <f t="shared" si="0"/>
        <v>0</v>
      </c>
      <c r="T9" s="10">
        <f t="shared" si="1"/>
        <v>0</v>
      </c>
      <c r="U9" s="176"/>
      <c r="V9" s="175"/>
    </row>
    <row r="10" spans="1:22" ht="16.350000000000001" customHeight="1" x14ac:dyDescent="0.2">
      <c r="A10" s="144"/>
      <c r="B10" s="17"/>
      <c r="C10" s="17"/>
      <c r="D10" s="63"/>
      <c r="E10" s="49"/>
      <c r="F10" s="50"/>
      <c r="G10" s="15">
        <f>C10*D10</f>
        <v>0</v>
      </c>
      <c r="H10" s="10">
        <f t="shared" si="2"/>
        <v>0</v>
      </c>
      <c r="I10" s="10">
        <f t="shared" si="3"/>
        <v>0</v>
      </c>
      <c r="J10" s="176"/>
      <c r="K10" s="175"/>
      <c r="L10" s="107"/>
      <c r="M10" s="49"/>
      <c r="N10" s="108"/>
      <c r="O10" s="63"/>
      <c r="P10" s="49"/>
      <c r="Q10" s="50"/>
      <c r="R10" s="15">
        <f t="shared" ref="R10" si="4">N10*O10</f>
        <v>0</v>
      </c>
      <c r="S10" s="10">
        <f t="shared" si="0"/>
        <v>0</v>
      </c>
      <c r="T10" s="10">
        <f t="shared" si="1"/>
        <v>0</v>
      </c>
      <c r="U10" s="176"/>
      <c r="V10" s="175"/>
    </row>
    <row r="11" spans="1:22" ht="16.350000000000001" customHeight="1" x14ac:dyDescent="0.2">
      <c r="A11" s="145"/>
      <c r="B11" s="49"/>
      <c r="C11" s="108"/>
      <c r="D11" s="63"/>
      <c r="E11" s="49"/>
      <c r="F11" s="50"/>
      <c r="G11" s="15">
        <f t="shared" ref="G11" si="5">C11*D11</f>
        <v>0</v>
      </c>
      <c r="H11" s="10">
        <f t="shared" si="2"/>
        <v>0</v>
      </c>
      <c r="I11" s="10">
        <f t="shared" si="3"/>
        <v>0</v>
      </c>
      <c r="J11" s="176"/>
      <c r="K11" s="175"/>
      <c r="L11" s="35"/>
      <c r="M11" s="17"/>
      <c r="N11" s="17"/>
      <c r="O11" s="63"/>
      <c r="P11" s="49"/>
      <c r="Q11" s="49"/>
      <c r="R11" s="15">
        <f>N11*O11</f>
        <v>0</v>
      </c>
      <c r="S11" s="10">
        <f>N11*P11</f>
        <v>0</v>
      </c>
      <c r="T11" s="10">
        <f>N11*Q11</f>
        <v>0</v>
      </c>
      <c r="U11" s="177"/>
      <c r="V11" s="178"/>
    </row>
    <row r="12" spans="1:22" ht="16.350000000000001" customHeight="1" x14ac:dyDescent="0.2">
      <c r="A12" s="144"/>
      <c r="B12" s="17"/>
      <c r="C12" s="17"/>
      <c r="D12" s="63"/>
      <c r="E12" s="49"/>
      <c r="F12" s="49"/>
      <c r="G12" s="15">
        <f>C12*D12</f>
        <v>0</v>
      </c>
      <c r="H12" s="10">
        <f>C12*E12</f>
        <v>0</v>
      </c>
      <c r="I12" s="10">
        <f>C12*F12</f>
        <v>0</v>
      </c>
      <c r="J12" s="177"/>
      <c r="K12" s="178"/>
      <c r="L12" s="35"/>
      <c r="M12" s="17"/>
      <c r="N12" s="17"/>
      <c r="O12" s="63"/>
      <c r="P12" s="49"/>
      <c r="Q12" s="49"/>
      <c r="R12" s="15">
        <f>N12*O12</f>
        <v>0</v>
      </c>
      <c r="S12" s="10">
        <f t="shared" ref="S12:S14" si="6">N12*P12</f>
        <v>0</v>
      </c>
      <c r="T12" s="10">
        <f t="shared" ref="T12:T14" si="7">N12*Q12</f>
        <v>0</v>
      </c>
      <c r="U12" s="177"/>
      <c r="V12" s="178"/>
    </row>
    <row r="13" spans="1:22" ht="16.350000000000001" customHeight="1" x14ac:dyDescent="0.2">
      <c r="A13" s="144"/>
      <c r="B13" s="17"/>
      <c r="C13" s="17"/>
      <c r="D13" s="63"/>
      <c r="E13" s="49"/>
      <c r="F13" s="49"/>
      <c r="G13" s="15">
        <f>C13*D13</f>
        <v>0</v>
      </c>
      <c r="H13" s="10">
        <f t="shared" ref="H13:H15" si="8">C13*E13</f>
        <v>0</v>
      </c>
      <c r="I13" s="10">
        <f t="shared" ref="I13:I15" si="9">C13*F13</f>
        <v>0</v>
      </c>
      <c r="J13" s="177"/>
      <c r="K13" s="178"/>
      <c r="L13" s="35"/>
      <c r="M13" s="17"/>
      <c r="N13" s="17"/>
      <c r="O13" s="63"/>
      <c r="P13" s="49"/>
      <c r="Q13" s="50"/>
      <c r="R13" s="15">
        <f>N13*O13</f>
        <v>0</v>
      </c>
      <c r="S13" s="10">
        <f t="shared" si="6"/>
        <v>0</v>
      </c>
      <c r="T13" s="10">
        <f t="shared" si="7"/>
        <v>0</v>
      </c>
      <c r="U13" s="177"/>
      <c r="V13" s="178"/>
    </row>
    <row r="14" spans="1:22" ht="16.350000000000001" customHeight="1" thickBot="1" x14ac:dyDescent="0.25">
      <c r="A14" s="144"/>
      <c r="B14" s="17"/>
      <c r="C14" s="17"/>
      <c r="D14" s="63"/>
      <c r="E14" s="49"/>
      <c r="F14" s="50"/>
      <c r="G14" s="15">
        <f>C14*D14</f>
        <v>0</v>
      </c>
      <c r="H14" s="10">
        <f t="shared" si="8"/>
        <v>0</v>
      </c>
      <c r="I14" s="10">
        <f t="shared" si="9"/>
        <v>0</v>
      </c>
      <c r="J14" s="177"/>
      <c r="K14" s="178"/>
      <c r="L14" s="48"/>
      <c r="M14" s="18"/>
      <c r="N14" s="57"/>
      <c r="O14" s="66"/>
      <c r="P14" s="49"/>
      <c r="Q14" s="50"/>
      <c r="R14" s="15">
        <f t="shared" ref="R14" si="10">N14*O14</f>
        <v>0</v>
      </c>
      <c r="S14" s="10">
        <f t="shared" si="6"/>
        <v>0</v>
      </c>
      <c r="T14" s="10">
        <f t="shared" si="7"/>
        <v>0</v>
      </c>
      <c r="U14" s="179"/>
      <c r="V14" s="180"/>
    </row>
    <row r="15" spans="1:22" ht="16.350000000000001" customHeight="1" thickBot="1" x14ac:dyDescent="0.25">
      <c r="A15" s="146"/>
      <c r="B15" s="18"/>
      <c r="C15" s="57"/>
      <c r="D15" s="66"/>
      <c r="E15" s="49"/>
      <c r="F15" s="50"/>
      <c r="G15" s="15">
        <f t="shared" ref="G15" si="11">C15*D15</f>
        <v>0</v>
      </c>
      <c r="H15" s="10">
        <f t="shared" si="8"/>
        <v>0</v>
      </c>
      <c r="I15" s="10">
        <f t="shared" si="9"/>
        <v>0</v>
      </c>
      <c r="J15" s="179"/>
      <c r="K15" s="180"/>
      <c r="L15" s="34"/>
      <c r="M15" s="23"/>
      <c r="N15" s="58"/>
      <c r="O15" s="64"/>
      <c r="P15" s="38"/>
      <c r="Q15" s="52" t="s">
        <v>9</v>
      </c>
      <c r="R15" s="39">
        <f>SUM(R7:R14)</f>
        <v>0</v>
      </c>
      <c r="S15" s="11">
        <f>SUM(S7:S14)</f>
        <v>0</v>
      </c>
      <c r="T15" s="11">
        <f>SUM(T7:T14)</f>
        <v>0</v>
      </c>
      <c r="U15" s="26">
        <f>-U4+SUM(S7:S14)</f>
        <v>0</v>
      </c>
      <c r="V15" s="119">
        <f>-V4+SUM(T7:T14)</f>
        <v>0</v>
      </c>
    </row>
    <row r="16" spans="1:22" ht="16.350000000000001" customHeight="1" thickBot="1" x14ac:dyDescent="0.25">
      <c r="B16" s="23"/>
      <c r="C16" s="58"/>
      <c r="D16" s="64"/>
      <c r="E16" s="38"/>
      <c r="F16" s="52" t="s">
        <v>9</v>
      </c>
      <c r="G16" s="39">
        <f>SUM(G8:G15)</f>
        <v>0</v>
      </c>
      <c r="H16" s="11">
        <f>SUM(H8:H15)</f>
        <v>0</v>
      </c>
      <c r="I16" s="11">
        <f>SUM(I8:I15)</f>
        <v>0</v>
      </c>
      <c r="J16" s="26">
        <f>-J5+SUM(H8:H15)</f>
        <v>0</v>
      </c>
      <c r="K16" s="119">
        <f>-K5+SUM(I8:I15)</f>
        <v>0</v>
      </c>
      <c r="L16" s="34"/>
      <c r="M16" s="23"/>
      <c r="N16" s="58"/>
      <c r="O16" s="64"/>
      <c r="P16" s="51"/>
      <c r="Q16" s="53" t="s">
        <v>10</v>
      </c>
      <c r="R16" s="40">
        <f>R15*R3</f>
        <v>0</v>
      </c>
      <c r="S16" s="12">
        <f>S15*R3</f>
        <v>0</v>
      </c>
      <c r="T16" s="12">
        <f>T15*R3</f>
        <v>0</v>
      </c>
      <c r="U16" s="30">
        <f>U15*R3</f>
        <v>0</v>
      </c>
      <c r="V16" s="27">
        <f>V15*R3</f>
        <v>0</v>
      </c>
    </row>
    <row r="17" spans="1:22" ht="16.350000000000001" customHeight="1" thickTop="1" thickBot="1" x14ac:dyDescent="0.25">
      <c r="B17" s="23"/>
      <c r="C17" s="58"/>
      <c r="D17" s="64"/>
      <c r="E17" s="51"/>
      <c r="F17" s="53" t="s">
        <v>10</v>
      </c>
      <c r="G17" s="40">
        <f>G16*G4</f>
        <v>0</v>
      </c>
      <c r="H17" s="12">
        <f>H16*G4</f>
        <v>0</v>
      </c>
      <c r="I17" s="12">
        <f>I16*G4</f>
        <v>0</v>
      </c>
      <c r="J17" s="30">
        <f>J16*G4</f>
        <v>0</v>
      </c>
      <c r="K17" s="27">
        <f>K16*G4</f>
        <v>0</v>
      </c>
      <c r="L17" s="34"/>
      <c r="M17" s="19"/>
      <c r="N17" s="59"/>
      <c r="O17" s="65"/>
      <c r="R17" s="13"/>
      <c r="S17" s="13"/>
      <c r="T17" s="13"/>
      <c r="U17" s="28"/>
      <c r="V17" s="28"/>
    </row>
    <row r="18" spans="1:22" ht="16.350000000000001" customHeight="1" thickTop="1" thickBot="1" x14ac:dyDescent="0.3">
      <c r="G18" s="13"/>
      <c r="H18" s="13"/>
      <c r="I18" s="13"/>
      <c r="L18" s="32" t="s">
        <v>15</v>
      </c>
      <c r="M18" s="21"/>
      <c r="N18" s="55"/>
      <c r="O18" s="47"/>
      <c r="P18" s="3" t="s">
        <v>1</v>
      </c>
      <c r="Q18" s="4"/>
      <c r="R18" s="37"/>
      <c r="S18" s="161" t="s">
        <v>17</v>
      </c>
      <c r="T18" s="162"/>
      <c r="U18" s="14" t="s">
        <v>19</v>
      </c>
      <c r="V18" s="16" t="s">
        <v>18</v>
      </c>
    </row>
    <row r="19" spans="1:22" ht="16.350000000000001" customHeight="1" thickTop="1" x14ac:dyDescent="0.25">
      <c r="A19" s="141" t="s">
        <v>15</v>
      </c>
      <c r="B19" s="21"/>
      <c r="C19" s="55"/>
      <c r="D19" s="47"/>
      <c r="E19" s="3" t="s">
        <v>1</v>
      </c>
      <c r="F19" s="4"/>
      <c r="G19" s="37"/>
      <c r="H19" s="161" t="s">
        <v>17</v>
      </c>
      <c r="I19" s="162"/>
      <c r="J19" s="14" t="s">
        <v>19</v>
      </c>
      <c r="K19" s="16" t="s">
        <v>18</v>
      </c>
      <c r="L19" s="33"/>
      <c r="M19" s="22"/>
      <c r="N19" s="56"/>
      <c r="O19" s="61"/>
      <c r="P19" s="6" t="s">
        <v>11</v>
      </c>
      <c r="Q19" s="7"/>
      <c r="R19" s="70"/>
      <c r="S19" s="163"/>
      <c r="T19" s="164"/>
      <c r="U19" s="110"/>
      <c r="V19" s="111"/>
    </row>
    <row r="20" spans="1:22" ht="16.350000000000001" customHeight="1" x14ac:dyDescent="0.2">
      <c r="A20" s="142"/>
      <c r="B20" s="22"/>
      <c r="C20" s="56"/>
      <c r="D20" s="61"/>
      <c r="E20" s="6" t="s">
        <v>11</v>
      </c>
      <c r="F20" s="7"/>
      <c r="G20" s="70"/>
      <c r="H20" s="163"/>
      <c r="I20" s="164"/>
      <c r="J20" s="110"/>
      <c r="K20" s="111"/>
      <c r="L20" s="165" t="s">
        <v>2</v>
      </c>
      <c r="M20" s="166" t="s">
        <v>3</v>
      </c>
      <c r="N20" s="167" t="s">
        <v>12</v>
      </c>
      <c r="O20" s="169" t="s">
        <v>5</v>
      </c>
      <c r="P20" s="169"/>
      <c r="Q20" s="171"/>
      <c r="R20" s="172" t="s">
        <v>4</v>
      </c>
      <c r="S20" s="169"/>
      <c r="T20" s="169"/>
      <c r="U20" s="109" t="s">
        <v>20</v>
      </c>
      <c r="V20" s="114" t="s">
        <v>21</v>
      </c>
    </row>
    <row r="21" spans="1:22" ht="16.350000000000001" customHeight="1" x14ac:dyDescent="0.35">
      <c r="A21" s="173" t="s">
        <v>2</v>
      </c>
      <c r="B21" s="166" t="s">
        <v>3</v>
      </c>
      <c r="C21" s="167" t="s">
        <v>12</v>
      </c>
      <c r="D21" s="169" t="s">
        <v>5</v>
      </c>
      <c r="E21" s="169"/>
      <c r="F21" s="171"/>
      <c r="G21" s="172" t="s">
        <v>4</v>
      </c>
      <c r="H21" s="169"/>
      <c r="I21" s="169"/>
      <c r="J21" s="109" t="s">
        <v>20</v>
      </c>
      <c r="K21" s="114" t="s">
        <v>21</v>
      </c>
      <c r="L21" s="165"/>
      <c r="M21" s="166"/>
      <c r="N21" s="168"/>
      <c r="O21" s="62" t="s">
        <v>6</v>
      </c>
      <c r="P21" s="8" t="s">
        <v>7</v>
      </c>
      <c r="Q21" s="36" t="s">
        <v>8</v>
      </c>
      <c r="R21" s="38" t="s">
        <v>6</v>
      </c>
      <c r="S21" s="8" t="s">
        <v>7</v>
      </c>
      <c r="T21" s="8" t="s">
        <v>8</v>
      </c>
      <c r="U21" s="112">
        <f>U19*R18</f>
        <v>0</v>
      </c>
      <c r="V21" s="113">
        <f>V19*R18</f>
        <v>0</v>
      </c>
    </row>
    <row r="22" spans="1:22" ht="16.350000000000001" customHeight="1" x14ac:dyDescent="0.35">
      <c r="A22" s="173"/>
      <c r="B22" s="166"/>
      <c r="C22" s="168"/>
      <c r="D22" s="62" t="s">
        <v>6</v>
      </c>
      <c r="E22" s="8" t="s">
        <v>7</v>
      </c>
      <c r="F22" s="36" t="s">
        <v>8</v>
      </c>
      <c r="G22" s="38" t="s">
        <v>6</v>
      </c>
      <c r="H22" s="8" t="s">
        <v>7</v>
      </c>
      <c r="I22" s="8" t="s">
        <v>8</v>
      </c>
      <c r="J22" s="112">
        <f>J20*G19</f>
        <v>0</v>
      </c>
      <c r="K22" s="113">
        <f>K20*G19</f>
        <v>0</v>
      </c>
      <c r="L22" s="35"/>
      <c r="M22" s="17"/>
      <c r="N22" s="17"/>
      <c r="O22" s="63"/>
      <c r="P22" s="49"/>
      <c r="Q22" s="49"/>
      <c r="R22" s="15">
        <f>N22*O22</f>
        <v>0</v>
      </c>
      <c r="S22" s="10">
        <f>N22*P22</f>
        <v>0</v>
      </c>
      <c r="T22" s="10">
        <f>N22*Q22</f>
        <v>0</v>
      </c>
      <c r="U22" s="174" t="s">
        <v>16</v>
      </c>
      <c r="V22" s="175"/>
    </row>
    <row r="23" spans="1:22" ht="16.350000000000001" customHeight="1" x14ac:dyDescent="0.2">
      <c r="A23" s="144"/>
      <c r="B23" s="17"/>
      <c r="C23" s="17"/>
      <c r="D23" s="63"/>
      <c r="E23" s="49"/>
      <c r="F23" s="49"/>
      <c r="G23" s="15">
        <f>C23*D23</f>
        <v>0</v>
      </c>
      <c r="H23" s="10">
        <f>C23*E23</f>
        <v>0</v>
      </c>
      <c r="I23" s="10">
        <f>C23*F23</f>
        <v>0</v>
      </c>
      <c r="J23" s="174" t="s">
        <v>16</v>
      </c>
      <c r="K23" s="175"/>
      <c r="L23" s="35"/>
      <c r="M23" s="17"/>
      <c r="N23" s="17"/>
      <c r="O23" s="63"/>
      <c r="P23" s="49"/>
      <c r="Q23" s="49"/>
      <c r="R23" s="15">
        <f>N23*O23</f>
        <v>0</v>
      </c>
      <c r="S23" s="10">
        <f t="shared" ref="S23:S25" si="12">N23*P23</f>
        <v>0</v>
      </c>
      <c r="T23" s="10">
        <f t="shared" ref="T23:T25" si="13">N23*Q23</f>
        <v>0</v>
      </c>
      <c r="U23" s="176"/>
      <c r="V23" s="175"/>
    </row>
    <row r="24" spans="1:22" ht="16.350000000000001" customHeight="1" x14ac:dyDescent="0.2">
      <c r="A24" s="144"/>
      <c r="B24" s="17"/>
      <c r="C24" s="17"/>
      <c r="D24" s="63"/>
      <c r="E24" s="49"/>
      <c r="F24" s="49"/>
      <c r="G24" s="15">
        <f>C24*D24</f>
        <v>0</v>
      </c>
      <c r="H24" s="10">
        <f t="shared" ref="H24:H26" si="14">C24*E24</f>
        <v>0</v>
      </c>
      <c r="I24" s="10">
        <f t="shared" ref="I24:I26" si="15">C24*F24</f>
        <v>0</v>
      </c>
      <c r="J24" s="176"/>
      <c r="K24" s="175"/>
      <c r="L24" s="35"/>
      <c r="M24" s="17"/>
      <c r="N24" s="17"/>
      <c r="O24" s="63"/>
      <c r="P24" s="49"/>
      <c r="Q24" s="50"/>
      <c r="R24" s="15">
        <f>N24*O24</f>
        <v>0</v>
      </c>
      <c r="S24" s="10">
        <f t="shared" si="12"/>
        <v>0</v>
      </c>
      <c r="T24" s="10">
        <f t="shared" si="13"/>
        <v>0</v>
      </c>
      <c r="U24" s="176"/>
      <c r="V24" s="175"/>
    </row>
    <row r="25" spans="1:22" ht="16.350000000000001" customHeight="1" x14ac:dyDescent="0.2">
      <c r="A25" s="144"/>
      <c r="B25" s="17"/>
      <c r="C25" s="17"/>
      <c r="D25" s="63"/>
      <c r="E25" s="49"/>
      <c r="F25" s="50"/>
      <c r="G25" s="15">
        <f>C25*D25</f>
        <v>0</v>
      </c>
      <c r="H25" s="10">
        <f t="shared" si="14"/>
        <v>0</v>
      </c>
      <c r="I25" s="10">
        <f t="shared" si="15"/>
        <v>0</v>
      </c>
      <c r="J25" s="176"/>
      <c r="K25" s="175"/>
      <c r="L25" s="107"/>
      <c r="M25" s="49"/>
      <c r="N25" s="108"/>
      <c r="O25" s="63"/>
      <c r="P25" s="49"/>
      <c r="Q25" s="50"/>
      <c r="R25" s="15">
        <f t="shared" ref="R25" si="16">N25*O25</f>
        <v>0</v>
      </c>
      <c r="S25" s="10">
        <f t="shared" si="12"/>
        <v>0</v>
      </c>
      <c r="T25" s="10">
        <f t="shared" si="13"/>
        <v>0</v>
      </c>
      <c r="U25" s="176"/>
      <c r="V25" s="175"/>
    </row>
    <row r="26" spans="1:22" ht="16.350000000000001" customHeight="1" x14ac:dyDescent="0.2">
      <c r="A26" s="145"/>
      <c r="B26" s="49"/>
      <c r="C26" s="108"/>
      <c r="D26" s="63"/>
      <c r="E26" s="49"/>
      <c r="F26" s="50"/>
      <c r="G26" s="15">
        <f t="shared" ref="G26" si="17">C26*D26</f>
        <v>0</v>
      </c>
      <c r="H26" s="10">
        <f t="shared" si="14"/>
        <v>0</v>
      </c>
      <c r="I26" s="10">
        <f t="shared" si="15"/>
        <v>0</v>
      </c>
      <c r="J26" s="176"/>
      <c r="K26" s="175"/>
      <c r="L26" s="35"/>
      <c r="M26" s="17"/>
      <c r="N26" s="17"/>
      <c r="O26" s="63"/>
      <c r="P26" s="49"/>
      <c r="Q26" s="49"/>
      <c r="R26" s="15">
        <f>N26*O26</f>
        <v>0</v>
      </c>
      <c r="S26" s="10">
        <f>N26*P26</f>
        <v>0</v>
      </c>
      <c r="T26" s="10">
        <f>N26*Q26</f>
        <v>0</v>
      </c>
      <c r="U26" s="177"/>
      <c r="V26" s="178"/>
    </row>
    <row r="27" spans="1:22" ht="16.350000000000001" customHeight="1" x14ac:dyDescent="0.2">
      <c r="A27" s="144"/>
      <c r="B27" s="17"/>
      <c r="C27" s="17"/>
      <c r="D27" s="63"/>
      <c r="E27" s="49"/>
      <c r="F27" s="49"/>
      <c r="G27" s="15">
        <f>C27*D27</f>
        <v>0</v>
      </c>
      <c r="H27" s="10">
        <f>C27*E27</f>
        <v>0</v>
      </c>
      <c r="I27" s="10">
        <f>C27*F27</f>
        <v>0</v>
      </c>
      <c r="J27" s="177"/>
      <c r="K27" s="178"/>
      <c r="L27" s="35"/>
      <c r="M27" s="17"/>
      <c r="N27" s="17"/>
      <c r="O27" s="63"/>
      <c r="P27" s="49"/>
      <c r="Q27" s="49"/>
      <c r="R27" s="15">
        <f>N27*O27</f>
        <v>0</v>
      </c>
      <c r="S27" s="10">
        <f t="shared" ref="S27:S29" si="18">N27*P27</f>
        <v>0</v>
      </c>
      <c r="T27" s="10">
        <f t="shared" ref="T27:T29" si="19">N27*Q27</f>
        <v>0</v>
      </c>
      <c r="U27" s="177"/>
      <c r="V27" s="178"/>
    </row>
    <row r="28" spans="1:22" ht="16.350000000000001" customHeight="1" x14ac:dyDescent="0.2">
      <c r="A28" s="144"/>
      <c r="B28" s="17"/>
      <c r="C28" s="17"/>
      <c r="D28" s="63"/>
      <c r="E28" s="49"/>
      <c r="F28" s="49"/>
      <c r="G28" s="15">
        <f>C28*D28</f>
        <v>0</v>
      </c>
      <c r="H28" s="10">
        <f t="shared" ref="H28:H30" si="20">C28*E28</f>
        <v>0</v>
      </c>
      <c r="I28" s="10">
        <f t="shared" ref="I28:I30" si="21">C28*F28</f>
        <v>0</v>
      </c>
      <c r="J28" s="177"/>
      <c r="K28" s="178"/>
      <c r="L28" s="35"/>
      <c r="M28" s="17"/>
      <c r="N28" s="17"/>
      <c r="O28" s="63"/>
      <c r="P28" s="49"/>
      <c r="Q28" s="50"/>
      <c r="R28" s="15">
        <f>N28*O28</f>
        <v>0</v>
      </c>
      <c r="S28" s="10">
        <f t="shared" si="18"/>
        <v>0</v>
      </c>
      <c r="T28" s="10">
        <f t="shared" si="19"/>
        <v>0</v>
      </c>
      <c r="U28" s="177"/>
      <c r="V28" s="178"/>
    </row>
    <row r="29" spans="1:22" ht="16.350000000000001" customHeight="1" thickBot="1" x14ac:dyDescent="0.25">
      <c r="A29" s="144"/>
      <c r="B29" s="17"/>
      <c r="C29" s="17"/>
      <c r="D29" s="63"/>
      <c r="E29" s="49"/>
      <c r="F29" s="50"/>
      <c r="G29" s="15">
        <f>C29*D29</f>
        <v>0</v>
      </c>
      <c r="H29" s="10">
        <f t="shared" si="20"/>
        <v>0</v>
      </c>
      <c r="I29" s="10">
        <f t="shared" si="21"/>
        <v>0</v>
      </c>
      <c r="J29" s="177"/>
      <c r="K29" s="178"/>
      <c r="L29" s="48"/>
      <c r="M29" s="18"/>
      <c r="N29" s="57"/>
      <c r="O29" s="66"/>
      <c r="P29" s="49"/>
      <c r="Q29" s="50"/>
      <c r="R29" s="15">
        <f t="shared" ref="R29" si="22">N29*O29</f>
        <v>0</v>
      </c>
      <c r="S29" s="10">
        <f t="shared" si="18"/>
        <v>0</v>
      </c>
      <c r="T29" s="10">
        <f t="shared" si="19"/>
        <v>0</v>
      </c>
      <c r="U29" s="179"/>
      <c r="V29" s="180"/>
    </row>
    <row r="30" spans="1:22" ht="16.350000000000001" customHeight="1" thickBot="1" x14ac:dyDescent="0.25">
      <c r="A30" s="146"/>
      <c r="B30" s="18"/>
      <c r="C30" s="57"/>
      <c r="D30" s="66"/>
      <c r="E30" s="49"/>
      <c r="F30" s="50"/>
      <c r="G30" s="15">
        <f t="shared" ref="G30" si="23">C30*D30</f>
        <v>0</v>
      </c>
      <c r="H30" s="10">
        <f t="shared" si="20"/>
        <v>0</v>
      </c>
      <c r="I30" s="10">
        <f t="shared" si="21"/>
        <v>0</v>
      </c>
      <c r="J30" s="179"/>
      <c r="K30" s="180"/>
      <c r="L30" s="34"/>
      <c r="M30" s="23"/>
      <c r="N30" s="58"/>
      <c r="O30" s="64"/>
      <c r="P30" s="38"/>
      <c r="Q30" s="52" t="s">
        <v>9</v>
      </c>
      <c r="R30" s="39">
        <f>SUM(R22:R29)</f>
        <v>0</v>
      </c>
      <c r="S30" s="11">
        <f>SUM(S22:S29)</f>
        <v>0</v>
      </c>
      <c r="T30" s="11">
        <f>SUM(T22:T29)</f>
        <v>0</v>
      </c>
      <c r="U30" s="26">
        <f>-U19+SUM(S22:S29)</f>
        <v>0</v>
      </c>
      <c r="V30" s="119">
        <f>-V19+SUM(T22:T29)</f>
        <v>0</v>
      </c>
    </row>
    <row r="31" spans="1:22" ht="16.350000000000001" customHeight="1" thickBot="1" x14ac:dyDescent="0.25">
      <c r="B31" s="23"/>
      <c r="C31" s="58"/>
      <c r="D31" s="64"/>
      <c r="E31" s="38"/>
      <c r="F31" s="52" t="s">
        <v>9</v>
      </c>
      <c r="G31" s="39">
        <f>SUM(G23:G30)</f>
        <v>0</v>
      </c>
      <c r="H31" s="11">
        <f>SUM(H23:H30)</f>
        <v>0</v>
      </c>
      <c r="I31" s="11">
        <f>SUM(I23:I30)</f>
        <v>0</v>
      </c>
      <c r="J31" s="26">
        <f>-J20+SUM(H23:H30)</f>
        <v>0</v>
      </c>
      <c r="K31" s="119">
        <f>-K20+SUM(I23:I30)</f>
        <v>0</v>
      </c>
      <c r="L31" s="34"/>
      <c r="M31" s="23"/>
      <c r="N31" s="58"/>
      <c r="O31" s="64"/>
      <c r="P31" s="51"/>
      <c r="Q31" s="53" t="s">
        <v>10</v>
      </c>
      <c r="R31" s="40">
        <f>R30*R18</f>
        <v>0</v>
      </c>
      <c r="S31" s="12">
        <f>S30*R18</f>
        <v>0</v>
      </c>
      <c r="T31" s="12">
        <f>T30*R18</f>
        <v>0</v>
      </c>
      <c r="U31" s="30">
        <f>U30*R18</f>
        <v>0</v>
      </c>
      <c r="V31" s="27">
        <f>V30*R18</f>
        <v>0</v>
      </c>
    </row>
    <row r="32" spans="1:22" ht="16.350000000000001" customHeight="1" thickTop="1" thickBot="1" x14ac:dyDescent="0.25">
      <c r="B32" s="23"/>
      <c r="C32" s="58"/>
      <c r="D32" s="64"/>
      <c r="E32" s="51"/>
      <c r="F32" s="53" t="s">
        <v>10</v>
      </c>
      <c r="G32" s="40">
        <f>G31*G19</f>
        <v>0</v>
      </c>
      <c r="H32" s="12">
        <f>H31*G19</f>
        <v>0</v>
      </c>
      <c r="I32" s="12">
        <f>I31*G19</f>
        <v>0</v>
      </c>
      <c r="J32" s="30">
        <f>J31*G19</f>
        <v>0</v>
      </c>
      <c r="K32" s="27">
        <f>K31*G19</f>
        <v>0</v>
      </c>
      <c r="L32" s="42"/>
      <c r="M32" s="23"/>
      <c r="N32" s="58"/>
      <c r="O32" s="64"/>
      <c r="P32" s="115"/>
      <c r="Q32" s="115"/>
      <c r="R32" s="116"/>
      <c r="S32" s="116"/>
      <c r="T32" s="116"/>
      <c r="U32" s="117"/>
      <c r="V32" s="118"/>
    </row>
    <row r="33" spans="1:22" ht="16.350000000000001" customHeight="1" thickTop="1" x14ac:dyDescent="0.2">
      <c r="A33" s="148"/>
      <c r="B33" s="23"/>
      <c r="C33" s="58"/>
      <c r="D33" s="64"/>
      <c r="E33" s="115"/>
      <c r="F33" s="115"/>
      <c r="G33" s="116"/>
      <c r="H33" s="116"/>
      <c r="I33" s="116"/>
      <c r="J33" s="117"/>
      <c r="K33" s="118"/>
    </row>
    <row r="34" spans="1:22" ht="16.350000000000001" customHeight="1" x14ac:dyDescent="0.2">
      <c r="A34" s="149"/>
      <c r="B34" s="9"/>
      <c r="C34" s="9"/>
      <c r="D34" s="9"/>
      <c r="J34" s="9"/>
      <c r="K34" s="9"/>
    </row>
    <row r="35" spans="1:22" ht="16.350000000000001" customHeight="1" thickBot="1" x14ac:dyDescent="0.25">
      <c r="A35" s="150"/>
      <c r="B35" s="20"/>
      <c r="C35" s="54"/>
      <c r="D35" s="60"/>
      <c r="E35" s="1"/>
      <c r="F35" s="1"/>
      <c r="G35" s="1"/>
      <c r="H35" s="1"/>
      <c r="I35" s="1"/>
      <c r="J35" s="24"/>
      <c r="K35" s="24"/>
      <c r="L35" s="31"/>
      <c r="M35" s="20"/>
      <c r="N35" s="54"/>
      <c r="O35" s="60"/>
      <c r="P35" s="1"/>
      <c r="Q35" s="1"/>
      <c r="R35" s="1"/>
      <c r="S35" s="1"/>
      <c r="T35" s="1"/>
      <c r="U35" s="24"/>
      <c r="V35" s="24"/>
    </row>
    <row r="36" spans="1:22" ht="16.350000000000001" customHeight="1" thickTop="1" x14ac:dyDescent="0.25">
      <c r="A36" s="141" t="s">
        <v>15</v>
      </c>
      <c r="B36" s="21"/>
      <c r="C36" s="55"/>
      <c r="D36" s="47"/>
      <c r="E36" s="3" t="s">
        <v>1</v>
      </c>
      <c r="F36" s="4"/>
      <c r="G36" s="37"/>
      <c r="H36" s="161" t="s">
        <v>17</v>
      </c>
      <c r="I36" s="162"/>
      <c r="J36" s="14" t="s">
        <v>19</v>
      </c>
      <c r="K36" s="16" t="s">
        <v>18</v>
      </c>
      <c r="L36" s="32" t="s">
        <v>15</v>
      </c>
      <c r="M36" s="21"/>
      <c r="N36" s="55"/>
      <c r="O36" s="47"/>
      <c r="P36" s="3" t="s">
        <v>1</v>
      </c>
      <c r="Q36" s="4"/>
      <c r="R36" s="37"/>
      <c r="S36" s="161" t="s">
        <v>17</v>
      </c>
      <c r="T36" s="162"/>
      <c r="U36" s="14" t="s">
        <v>19</v>
      </c>
      <c r="V36" s="16" t="s">
        <v>18</v>
      </c>
    </row>
    <row r="37" spans="1:22" ht="16.350000000000001" customHeight="1" x14ac:dyDescent="0.2">
      <c r="A37" s="142"/>
      <c r="B37" s="22"/>
      <c r="C37" s="56"/>
      <c r="D37" s="61"/>
      <c r="E37" s="6" t="s">
        <v>11</v>
      </c>
      <c r="F37" s="7"/>
      <c r="G37" s="70"/>
      <c r="H37" s="163"/>
      <c r="I37" s="164"/>
      <c r="J37" s="110"/>
      <c r="K37" s="111"/>
      <c r="L37" s="33"/>
      <c r="M37" s="22"/>
      <c r="N37" s="56"/>
      <c r="O37" s="61"/>
      <c r="P37" s="6" t="s">
        <v>11</v>
      </c>
      <c r="Q37" s="7"/>
      <c r="R37" s="70"/>
      <c r="S37" s="163"/>
      <c r="T37" s="164"/>
      <c r="U37" s="110"/>
      <c r="V37" s="111"/>
    </row>
    <row r="38" spans="1:22" s="43" customFormat="1" ht="16.350000000000001" customHeight="1" x14ac:dyDescent="0.2">
      <c r="A38" s="143" t="s">
        <v>2</v>
      </c>
      <c r="B38" s="106" t="s">
        <v>3</v>
      </c>
      <c r="C38" s="100" t="s">
        <v>12</v>
      </c>
      <c r="D38" s="102" t="s">
        <v>5</v>
      </c>
      <c r="E38" s="102"/>
      <c r="F38" s="104"/>
      <c r="G38" s="101" t="s">
        <v>4</v>
      </c>
      <c r="H38" s="102"/>
      <c r="I38" s="102"/>
      <c r="J38" s="109" t="s">
        <v>20</v>
      </c>
      <c r="K38" s="114" t="s">
        <v>21</v>
      </c>
      <c r="L38" s="105" t="s">
        <v>2</v>
      </c>
      <c r="M38" s="106" t="s">
        <v>3</v>
      </c>
      <c r="N38" s="100" t="s">
        <v>12</v>
      </c>
      <c r="O38" s="102" t="s">
        <v>5</v>
      </c>
      <c r="P38" s="102"/>
      <c r="Q38" s="104"/>
      <c r="R38" s="101" t="s">
        <v>4</v>
      </c>
      <c r="S38" s="102"/>
      <c r="T38" s="102"/>
      <c r="U38" s="109" t="s">
        <v>20</v>
      </c>
      <c r="V38" s="114" t="s">
        <v>21</v>
      </c>
    </row>
    <row r="39" spans="1:22" s="43" customFormat="1" ht="16.350000000000001" customHeight="1" x14ac:dyDescent="0.35">
      <c r="A39" s="143"/>
      <c r="B39" s="106"/>
      <c r="C39" s="103"/>
      <c r="D39" s="62" t="s">
        <v>6</v>
      </c>
      <c r="E39" s="8" t="s">
        <v>7</v>
      </c>
      <c r="F39" s="36" t="s">
        <v>8</v>
      </c>
      <c r="G39" s="38" t="s">
        <v>6</v>
      </c>
      <c r="H39" s="8" t="s">
        <v>7</v>
      </c>
      <c r="I39" s="8" t="s">
        <v>8</v>
      </c>
      <c r="J39" s="112">
        <f>J37*G36</f>
        <v>0</v>
      </c>
      <c r="K39" s="113">
        <f>K37*G36</f>
        <v>0</v>
      </c>
      <c r="L39" s="105"/>
      <c r="M39" s="106"/>
      <c r="N39" s="103"/>
      <c r="O39" s="62" t="s">
        <v>6</v>
      </c>
      <c r="P39" s="8" t="s">
        <v>7</v>
      </c>
      <c r="Q39" s="36" t="s">
        <v>8</v>
      </c>
      <c r="R39" s="38" t="s">
        <v>6</v>
      </c>
      <c r="S39" s="8" t="s">
        <v>7</v>
      </c>
      <c r="T39" s="8" t="s">
        <v>8</v>
      </c>
      <c r="U39" s="112">
        <f>U37*R36</f>
        <v>0</v>
      </c>
      <c r="V39" s="113">
        <f>V37*R36</f>
        <v>0</v>
      </c>
    </row>
    <row r="40" spans="1:22" s="43" customFormat="1" ht="16.350000000000001" customHeight="1" x14ac:dyDescent="0.2">
      <c r="A40" s="144"/>
      <c r="B40" s="17"/>
      <c r="C40" s="17"/>
      <c r="D40" s="63"/>
      <c r="E40" s="49"/>
      <c r="F40" s="49"/>
      <c r="G40" s="15">
        <f>C40*D40</f>
        <v>0</v>
      </c>
      <c r="H40" s="10">
        <f>C40*E40</f>
        <v>0</v>
      </c>
      <c r="I40" s="10">
        <f>C40*F40</f>
        <v>0</v>
      </c>
      <c r="J40" s="174" t="s">
        <v>16</v>
      </c>
      <c r="K40" s="175"/>
      <c r="L40" s="35"/>
      <c r="M40" s="17"/>
      <c r="N40" s="17"/>
      <c r="O40" s="63"/>
      <c r="P40" s="49"/>
      <c r="Q40" s="49"/>
      <c r="R40" s="15">
        <f>N40*O40</f>
        <v>0</v>
      </c>
      <c r="S40" s="10">
        <f>N40*P40</f>
        <v>0</v>
      </c>
      <c r="T40" s="10">
        <f>N40*Q40</f>
        <v>0</v>
      </c>
      <c r="U40" s="174" t="s">
        <v>16</v>
      </c>
      <c r="V40" s="175"/>
    </row>
    <row r="41" spans="1:22" ht="16.350000000000001" customHeight="1" x14ac:dyDescent="0.2">
      <c r="A41" s="144"/>
      <c r="B41" s="17"/>
      <c r="C41" s="17"/>
      <c r="D41" s="63"/>
      <c r="E41" s="49"/>
      <c r="F41" s="49"/>
      <c r="G41" s="15">
        <f>C41*D41</f>
        <v>0</v>
      </c>
      <c r="H41" s="10">
        <f t="shared" ref="H41:H43" si="24">C41*E41</f>
        <v>0</v>
      </c>
      <c r="I41" s="10">
        <f t="shared" ref="I41:I43" si="25">C41*F41</f>
        <v>0</v>
      </c>
      <c r="J41" s="176"/>
      <c r="K41" s="175"/>
      <c r="L41" s="35"/>
      <c r="M41" s="17"/>
      <c r="N41" s="17"/>
      <c r="O41" s="63"/>
      <c r="P41" s="49"/>
      <c r="Q41" s="49"/>
      <c r="R41" s="15">
        <f>N41*O41</f>
        <v>0</v>
      </c>
      <c r="S41" s="10">
        <f t="shared" ref="S41:S43" si="26">N41*P41</f>
        <v>0</v>
      </c>
      <c r="T41" s="10">
        <f t="shared" ref="T41:T43" si="27">N41*Q41</f>
        <v>0</v>
      </c>
      <c r="U41" s="176"/>
      <c r="V41" s="175"/>
    </row>
    <row r="42" spans="1:22" ht="16.350000000000001" customHeight="1" x14ac:dyDescent="0.2">
      <c r="A42" s="144"/>
      <c r="B42" s="17"/>
      <c r="C42" s="17"/>
      <c r="D42" s="63"/>
      <c r="E42" s="49"/>
      <c r="F42" s="50"/>
      <c r="G42" s="15">
        <f>C42*D42</f>
        <v>0</v>
      </c>
      <c r="H42" s="10">
        <f t="shared" si="24"/>
        <v>0</v>
      </c>
      <c r="I42" s="10">
        <f t="shared" si="25"/>
        <v>0</v>
      </c>
      <c r="J42" s="176"/>
      <c r="K42" s="175"/>
      <c r="L42" s="35"/>
      <c r="M42" s="17"/>
      <c r="N42" s="17"/>
      <c r="O42" s="63"/>
      <c r="P42" s="49"/>
      <c r="Q42" s="50"/>
      <c r="R42" s="15">
        <f>N42*O42</f>
        <v>0</v>
      </c>
      <c r="S42" s="10">
        <f t="shared" si="26"/>
        <v>0</v>
      </c>
      <c r="T42" s="10">
        <f t="shared" si="27"/>
        <v>0</v>
      </c>
      <c r="U42" s="176"/>
      <c r="V42" s="175"/>
    </row>
    <row r="43" spans="1:22" ht="16.350000000000001" customHeight="1" x14ac:dyDescent="0.2">
      <c r="A43" s="145"/>
      <c r="B43" s="49"/>
      <c r="C43" s="108"/>
      <c r="D43" s="63"/>
      <c r="E43" s="49"/>
      <c r="F43" s="50"/>
      <c r="G43" s="15">
        <f t="shared" ref="G43" si="28">C43*D43</f>
        <v>0</v>
      </c>
      <c r="H43" s="10">
        <f t="shared" si="24"/>
        <v>0</v>
      </c>
      <c r="I43" s="10">
        <f t="shared" si="25"/>
        <v>0</v>
      </c>
      <c r="J43" s="176"/>
      <c r="K43" s="175"/>
      <c r="L43" s="107"/>
      <c r="M43" s="49"/>
      <c r="N43" s="108"/>
      <c r="O43" s="63"/>
      <c r="P43" s="49"/>
      <c r="Q43" s="50"/>
      <c r="R43" s="15">
        <f t="shared" ref="R43" si="29">N43*O43</f>
        <v>0</v>
      </c>
      <c r="S43" s="10">
        <f t="shared" si="26"/>
        <v>0</v>
      </c>
      <c r="T43" s="10">
        <f t="shared" si="27"/>
        <v>0</v>
      </c>
      <c r="U43" s="176"/>
      <c r="V43" s="175"/>
    </row>
    <row r="44" spans="1:22" ht="16.350000000000001" customHeight="1" x14ac:dyDescent="0.2">
      <c r="A44" s="144"/>
      <c r="B44" s="17"/>
      <c r="C44" s="17"/>
      <c r="D44" s="63"/>
      <c r="E44" s="49"/>
      <c r="F44" s="49"/>
      <c r="G44" s="15">
        <f>C44*D44</f>
        <v>0</v>
      </c>
      <c r="H44" s="10">
        <f>C44*E44</f>
        <v>0</v>
      </c>
      <c r="I44" s="10">
        <f>C44*F44</f>
        <v>0</v>
      </c>
      <c r="J44" s="177"/>
      <c r="K44" s="178"/>
      <c r="L44" s="35"/>
      <c r="M44" s="17"/>
      <c r="N44" s="17"/>
      <c r="O44" s="63"/>
      <c r="P44" s="49"/>
      <c r="Q44" s="49"/>
      <c r="R44" s="15">
        <f>N44*O44</f>
        <v>0</v>
      </c>
      <c r="S44" s="10">
        <f>N44*P44</f>
        <v>0</v>
      </c>
      <c r="T44" s="10">
        <f>N44*Q44</f>
        <v>0</v>
      </c>
      <c r="U44" s="177"/>
      <c r="V44" s="178"/>
    </row>
    <row r="45" spans="1:22" ht="16.350000000000001" customHeight="1" x14ac:dyDescent="0.2">
      <c r="A45" s="144"/>
      <c r="B45" s="17"/>
      <c r="C45" s="17"/>
      <c r="D45" s="63"/>
      <c r="E45" s="49"/>
      <c r="F45" s="49"/>
      <c r="G45" s="15">
        <f>C45*D45</f>
        <v>0</v>
      </c>
      <c r="H45" s="10">
        <f t="shared" ref="H45:H47" si="30">C45*E45</f>
        <v>0</v>
      </c>
      <c r="I45" s="10">
        <f t="shared" ref="I45:I47" si="31">C45*F45</f>
        <v>0</v>
      </c>
      <c r="J45" s="177"/>
      <c r="K45" s="178"/>
      <c r="L45" s="35"/>
      <c r="M45" s="17"/>
      <c r="N45" s="17"/>
      <c r="O45" s="63"/>
      <c r="P45" s="49"/>
      <c r="Q45" s="49"/>
      <c r="R45" s="15">
        <f>N45*O45</f>
        <v>0</v>
      </c>
      <c r="S45" s="10">
        <f t="shared" ref="S45:S47" si="32">N45*P45</f>
        <v>0</v>
      </c>
      <c r="T45" s="10">
        <f t="shared" ref="T45:T47" si="33">N45*Q45</f>
        <v>0</v>
      </c>
      <c r="U45" s="177"/>
      <c r="V45" s="178"/>
    </row>
    <row r="46" spans="1:22" ht="16.350000000000001" customHeight="1" x14ac:dyDescent="0.2">
      <c r="A46" s="144"/>
      <c r="B46" s="17"/>
      <c r="C46" s="17"/>
      <c r="D46" s="63"/>
      <c r="E46" s="49"/>
      <c r="F46" s="50"/>
      <c r="G46" s="15">
        <f>C46*D46</f>
        <v>0</v>
      </c>
      <c r="H46" s="10">
        <f t="shared" si="30"/>
        <v>0</v>
      </c>
      <c r="I46" s="10">
        <f t="shared" si="31"/>
        <v>0</v>
      </c>
      <c r="J46" s="177"/>
      <c r="K46" s="178"/>
      <c r="L46" s="35"/>
      <c r="M46" s="17"/>
      <c r="N46" s="17"/>
      <c r="O46" s="63"/>
      <c r="P46" s="49"/>
      <c r="Q46" s="50"/>
      <c r="R46" s="15">
        <f>N46*O46</f>
        <v>0</v>
      </c>
      <c r="S46" s="10">
        <f t="shared" si="32"/>
        <v>0</v>
      </c>
      <c r="T46" s="10">
        <f t="shared" si="33"/>
        <v>0</v>
      </c>
      <c r="U46" s="177"/>
      <c r="V46" s="178"/>
    </row>
    <row r="47" spans="1:22" ht="16.350000000000001" customHeight="1" thickBot="1" x14ac:dyDescent="0.25">
      <c r="A47" s="146"/>
      <c r="B47" s="18"/>
      <c r="C47" s="57"/>
      <c r="D47" s="66"/>
      <c r="E47" s="49"/>
      <c r="F47" s="50"/>
      <c r="G47" s="15">
        <f t="shared" ref="G47" si="34">C47*D47</f>
        <v>0</v>
      </c>
      <c r="H47" s="10">
        <f t="shared" si="30"/>
        <v>0</v>
      </c>
      <c r="I47" s="10">
        <f t="shared" si="31"/>
        <v>0</v>
      </c>
      <c r="J47" s="179"/>
      <c r="K47" s="180"/>
      <c r="L47" s="48"/>
      <c r="M47" s="18"/>
      <c r="N47" s="57"/>
      <c r="O47" s="66"/>
      <c r="P47" s="49"/>
      <c r="Q47" s="50"/>
      <c r="R47" s="15">
        <f t="shared" ref="R47" si="35">N47*O47</f>
        <v>0</v>
      </c>
      <c r="S47" s="10">
        <f t="shared" si="32"/>
        <v>0</v>
      </c>
      <c r="T47" s="10">
        <f t="shared" si="33"/>
        <v>0</v>
      </c>
      <c r="U47" s="179"/>
      <c r="V47" s="180"/>
    </row>
    <row r="48" spans="1:22" ht="16.350000000000001" customHeight="1" x14ac:dyDescent="0.2">
      <c r="B48" s="23"/>
      <c r="C48" s="58"/>
      <c r="D48" s="64"/>
      <c r="E48" s="38"/>
      <c r="F48" s="52" t="s">
        <v>9</v>
      </c>
      <c r="G48" s="39">
        <f>SUM(G40:G47)</f>
        <v>0</v>
      </c>
      <c r="H48" s="11">
        <f>SUM(H40:H47)</f>
        <v>0</v>
      </c>
      <c r="I48" s="11">
        <f>SUM(I40:I47)</f>
        <v>0</v>
      </c>
      <c r="J48" s="26">
        <f>-J37+SUM(H40:H47)</f>
        <v>0</v>
      </c>
      <c r="K48" s="119">
        <f>-K37+SUM(I40:I47)</f>
        <v>0</v>
      </c>
      <c r="L48" s="34"/>
      <c r="M48" s="23"/>
      <c r="N48" s="58"/>
      <c r="O48" s="64"/>
      <c r="P48" s="38"/>
      <c r="Q48" s="52" t="s">
        <v>9</v>
      </c>
      <c r="R48" s="39">
        <f>SUM(R40:R47)</f>
        <v>0</v>
      </c>
      <c r="S48" s="11">
        <f>SUM(S40:S47)</f>
        <v>0</v>
      </c>
      <c r="T48" s="11">
        <f>SUM(T40:T47)</f>
        <v>0</v>
      </c>
      <c r="U48" s="26">
        <f>-U37+SUM(S40:S47)</f>
        <v>0</v>
      </c>
      <c r="V48" s="119">
        <f>-V37+SUM(T40:T47)</f>
        <v>0</v>
      </c>
    </row>
    <row r="49" spans="1:22" ht="16.350000000000001" customHeight="1" thickBot="1" x14ac:dyDescent="0.25">
      <c r="B49" s="23"/>
      <c r="C49" s="58"/>
      <c r="D49" s="64"/>
      <c r="E49" s="51"/>
      <c r="F49" s="53" t="s">
        <v>10</v>
      </c>
      <c r="G49" s="40">
        <f>G48*G36</f>
        <v>0</v>
      </c>
      <c r="H49" s="12">
        <f>H48*G36</f>
        <v>0</v>
      </c>
      <c r="I49" s="12">
        <f>I48*G36</f>
        <v>0</v>
      </c>
      <c r="J49" s="30">
        <f>J48*G36</f>
        <v>0</v>
      </c>
      <c r="K49" s="27">
        <f>K48*G36</f>
        <v>0</v>
      </c>
      <c r="L49" s="34"/>
      <c r="M49" s="23"/>
      <c r="N49" s="58"/>
      <c r="O49" s="64"/>
      <c r="P49" s="51"/>
      <c r="Q49" s="53" t="s">
        <v>10</v>
      </c>
      <c r="R49" s="40">
        <f>R48*R36</f>
        <v>0</v>
      </c>
      <c r="S49" s="12">
        <f>S48*R36</f>
        <v>0</v>
      </c>
      <c r="T49" s="12">
        <f>T48*R36</f>
        <v>0</v>
      </c>
      <c r="U49" s="30">
        <f>U48*R36</f>
        <v>0</v>
      </c>
      <c r="V49" s="27">
        <f>V48*R36</f>
        <v>0</v>
      </c>
    </row>
    <row r="50" spans="1:22" ht="16.350000000000001" customHeight="1" thickTop="1" thickBot="1" x14ac:dyDescent="0.25">
      <c r="G50" s="13"/>
      <c r="H50" s="13"/>
      <c r="I50" s="13"/>
      <c r="L50" s="34"/>
      <c r="M50" s="19"/>
      <c r="N50" s="59"/>
      <c r="O50" s="65"/>
      <c r="R50" s="13"/>
      <c r="S50" s="13"/>
      <c r="T50" s="13"/>
      <c r="U50" s="28"/>
      <c r="V50" s="28"/>
    </row>
    <row r="51" spans="1:22" ht="16.350000000000001" customHeight="1" thickTop="1" x14ac:dyDescent="0.25">
      <c r="A51" s="141" t="s">
        <v>15</v>
      </c>
      <c r="B51" s="21"/>
      <c r="C51" s="55"/>
      <c r="D51" s="47"/>
      <c r="E51" s="3" t="s">
        <v>1</v>
      </c>
      <c r="F51" s="4"/>
      <c r="G51" s="37"/>
      <c r="H51" s="161" t="s">
        <v>17</v>
      </c>
      <c r="I51" s="162"/>
      <c r="J51" s="14" t="s">
        <v>19</v>
      </c>
      <c r="K51" s="16" t="s">
        <v>18</v>
      </c>
      <c r="L51" s="32" t="s">
        <v>15</v>
      </c>
      <c r="M51" s="21"/>
      <c r="N51" s="55"/>
      <c r="O51" s="47"/>
      <c r="P51" s="3" t="s">
        <v>1</v>
      </c>
      <c r="Q51" s="4"/>
      <c r="R51" s="37"/>
      <c r="S51" s="161" t="s">
        <v>17</v>
      </c>
      <c r="T51" s="162"/>
      <c r="U51" s="14" t="s">
        <v>19</v>
      </c>
      <c r="V51" s="16" t="s">
        <v>18</v>
      </c>
    </row>
    <row r="52" spans="1:22" ht="16.350000000000001" customHeight="1" x14ac:dyDescent="0.2">
      <c r="A52" s="142"/>
      <c r="B52" s="22"/>
      <c r="C52" s="56"/>
      <c r="D52" s="61"/>
      <c r="E52" s="6" t="s">
        <v>11</v>
      </c>
      <c r="F52" s="7"/>
      <c r="G52" s="70"/>
      <c r="H52" s="163"/>
      <c r="I52" s="164"/>
      <c r="J52" s="110"/>
      <c r="K52" s="111"/>
      <c r="L52" s="33"/>
      <c r="M52" s="22"/>
      <c r="N52" s="56"/>
      <c r="O52" s="61"/>
      <c r="P52" s="6" t="s">
        <v>11</v>
      </c>
      <c r="Q52" s="7"/>
      <c r="R52" s="70"/>
      <c r="S52" s="163"/>
      <c r="T52" s="164"/>
      <c r="U52" s="110"/>
      <c r="V52" s="111"/>
    </row>
    <row r="53" spans="1:22" ht="16.350000000000001" customHeight="1" x14ac:dyDescent="0.2">
      <c r="A53" s="173" t="s">
        <v>2</v>
      </c>
      <c r="B53" s="166" t="s">
        <v>3</v>
      </c>
      <c r="C53" s="167" t="s">
        <v>12</v>
      </c>
      <c r="D53" s="169" t="s">
        <v>5</v>
      </c>
      <c r="E53" s="169"/>
      <c r="F53" s="171"/>
      <c r="G53" s="172" t="s">
        <v>4</v>
      </c>
      <c r="H53" s="169"/>
      <c r="I53" s="169"/>
      <c r="J53" s="109" t="s">
        <v>20</v>
      </c>
      <c r="K53" s="114" t="s">
        <v>21</v>
      </c>
      <c r="L53" s="165" t="s">
        <v>2</v>
      </c>
      <c r="M53" s="166" t="s">
        <v>3</v>
      </c>
      <c r="N53" s="167" t="s">
        <v>12</v>
      </c>
      <c r="O53" s="169" t="s">
        <v>5</v>
      </c>
      <c r="P53" s="169"/>
      <c r="Q53" s="171"/>
      <c r="R53" s="172" t="s">
        <v>4</v>
      </c>
      <c r="S53" s="169"/>
      <c r="T53" s="169"/>
      <c r="U53" s="109" t="s">
        <v>20</v>
      </c>
      <c r="V53" s="114" t="s">
        <v>21</v>
      </c>
    </row>
    <row r="54" spans="1:22" ht="16.350000000000001" customHeight="1" x14ac:dyDescent="0.35">
      <c r="A54" s="173"/>
      <c r="B54" s="166"/>
      <c r="C54" s="168"/>
      <c r="D54" s="62" t="s">
        <v>6</v>
      </c>
      <c r="E54" s="8" t="s">
        <v>7</v>
      </c>
      <c r="F54" s="36" t="s">
        <v>8</v>
      </c>
      <c r="G54" s="38" t="s">
        <v>6</v>
      </c>
      <c r="H54" s="8" t="s">
        <v>7</v>
      </c>
      <c r="I54" s="8" t="s">
        <v>8</v>
      </c>
      <c r="J54" s="112">
        <f>J52*G51</f>
        <v>0</v>
      </c>
      <c r="K54" s="113">
        <f>K52*G51</f>
        <v>0</v>
      </c>
      <c r="L54" s="165"/>
      <c r="M54" s="166"/>
      <c r="N54" s="168"/>
      <c r="O54" s="62" t="s">
        <v>6</v>
      </c>
      <c r="P54" s="8" t="s">
        <v>7</v>
      </c>
      <c r="Q54" s="36" t="s">
        <v>8</v>
      </c>
      <c r="R54" s="38" t="s">
        <v>6</v>
      </c>
      <c r="S54" s="8" t="s">
        <v>7</v>
      </c>
      <c r="T54" s="8" t="s">
        <v>8</v>
      </c>
      <c r="U54" s="112">
        <f>U52*R51</f>
        <v>0</v>
      </c>
      <c r="V54" s="113">
        <f>V52*R51</f>
        <v>0</v>
      </c>
    </row>
    <row r="55" spans="1:22" ht="16.350000000000001" customHeight="1" x14ac:dyDescent="0.2">
      <c r="A55" s="144"/>
      <c r="B55" s="17"/>
      <c r="C55" s="17"/>
      <c r="D55" s="63"/>
      <c r="E55" s="49"/>
      <c r="F55" s="49"/>
      <c r="G55" s="15">
        <f>C55*D55</f>
        <v>0</v>
      </c>
      <c r="H55" s="10">
        <f>C55*E55</f>
        <v>0</v>
      </c>
      <c r="I55" s="10">
        <f>C55*F55</f>
        <v>0</v>
      </c>
      <c r="J55" s="174" t="s">
        <v>16</v>
      </c>
      <c r="K55" s="175"/>
      <c r="L55" s="35"/>
      <c r="M55" s="17"/>
      <c r="N55" s="17"/>
      <c r="O55" s="63"/>
      <c r="P55" s="49"/>
      <c r="Q55" s="49"/>
      <c r="R55" s="15">
        <f>N55*O55</f>
        <v>0</v>
      </c>
      <c r="S55" s="10">
        <f>N55*P55</f>
        <v>0</v>
      </c>
      <c r="T55" s="10">
        <f>N55*Q55</f>
        <v>0</v>
      </c>
      <c r="U55" s="174" t="s">
        <v>16</v>
      </c>
      <c r="V55" s="175"/>
    </row>
    <row r="56" spans="1:22" ht="16.350000000000001" customHeight="1" x14ac:dyDescent="0.2">
      <c r="A56" s="144"/>
      <c r="B56" s="17"/>
      <c r="C56" s="17"/>
      <c r="D56" s="63"/>
      <c r="E56" s="49"/>
      <c r="F56" s="49"/>
      <c r="G56" s="15">
        <f>C56*D56</f>
        <v>0</v>
      </c>
      <c r="H56" s="10">
        <f t="shared" ref="H56:H58" si="36">C56*E56</f>
        <v>0</v>
      </c>
      <c r="I56" s="10">
        <f t="shared" ref="I56:I58" si="37">C56*F56</f>
        <v>0</v>
      </c>
      <c r="J56" s="176"/>
      <c r="K56" s="175"/>
      <c r="L56" s="35"/>
      <c r="M56" s="17"/>
      <c r="N56" s="17"/>
      <c r="O56" s="63"/>
      <c r="P56" s="49"/>
      <c r="Q56" s="49"/>
      <c r="R56" s="15">
        <f>N56*O56</f>
        <v>0</v>
      </c>
      <c r="S56" s="10">
        <f t="shared" ref="S56:S58" si="38">N56*P56</f>
        <v>0</v>
      </c>
      <c r="T56" s="10">
        <f t="shared" ref="T56:T58" si="39">N56*Q56</f>
        <v>0</v>
      </c>
      <c r="U56" s="176"/>
      <c r="V56" s="175"/>
    </row>
    <row r="57" spans="1:22" ht="16.350000000000001" customHeight="1" x14ac:dyDescent="0.2">
      <c r="A57" s="144"/>
      <c r="B57" s="17"/>
      <c r="C57" s="17"/>
      <c r="D57" s="63"/>
      <c r="E57" s="49"/>
      <c r="F57" s="50"/>
      <c r="G57" s="15">
        <f>C57*D57</f>
        <v>0</v>
      </c>
      <c r="H57" s="10">
        <f t="shared" si="36"/>
        <v>0</v>
      </c>
      <c r="I57" s="10">
        <f t="shared" si="37"/>
        <v>0</v>
      </c>
      <c r="J57" s="176"/>
      <c r="K57" s="175"/>
      <c r="L57" s="35"/>
      <c r="M57" s="17"/>
      <c r="N57" s="17"/>
      <c r="O57" s="63"/>
      <c r="P57" s="49"/>
      <c r="Q57" s="50"/>
      <c r="R57" s="15">
        <f>N57*O57</f>
        <v>0</v>
      </c>
      <c r="S57" s="10">
        <f t="shared" si="38"/>
        <v>0</v>
      </c>
      <c r="T57" s="10">
        <f t="shared" si="39"/>
        <v>0</v>
      </c>
      <c r="U57" s="176"/>
      <c r="V57" s="175"/>
    </row>
    <row r="58" spans="1:22" ht="16.350000000000001" customHeight="1" x14ac:dyDescent="0.2">
      <c r="A58" s="145"/>
      <c r="B58" s="49"/>
      <c r="C58" s="108"/>
      <c r="D58" s="63"/>
      <c r="E58" s="49"/>
      <c r="F58" s="50"/>
      <c r="G58" s="15">
        <f t="shared" ref="G58" si="40">C58*D58</f>
        <v>0</v>
      </c>
      <c r="H58" s="10">
        <f t="shared" si="36"/>
        <v>0</v>
      </c>
      <c r="I58" s="10">
        <f t="shared" si="37"/>
        <v>0</v>
      </c>
      <c r="J58" s="176"/>
      <c r="K58" s="175"/>
      <c r="L58" s="107"/>
      <c r="M58" s="49"/>
      <c r="N58" s="108"/>
      <c r="O58" s="63"/>
      <c r="P58" s="49"/>
      <c r="Q58" s="50"/>
      <c r="R58" s="15">
        <f t="shared" ref="R58" si="41">N58*O58</f>
        <v>0</v>
      </c>
      <c r="S58" s="10">
        <f t="shared" si="38"/>
        <v>0</v>
      </c>
      <c r="T58" s="10">
        <f t="shared" si="39"/>
        <v>0</v>
      </c>
      <c r="U58" s="176"/>
      <c r="V58" s="175"/>
    </row>
    <row r="59" spans="1:22" ht="16.350000000000001" customHeight="1" x14ac:dyDescent="0.2">
      <c r="A59" s="144"/>
      <c r="B59" s="17"/>
      <c r="C59" s="17"/>
      <c r="D59" s="63"/>
      <c r="E59" s="49"/>
      <c r="F59" s="49"/>
      <c r="G59" s="15">
        <f>C59*D59</f>
        <v>0</v>
      </c>
      <c r="H59" s="10">
        <f>C59*E59</f>
        <v>0</v>
      </c>
      <c r="I59" s="10">
        <f>C59*F59</f>
        <v>0</v>
      </c>
      <c r="J59" s="177"/>
      <c r="K59" s="178"/>
      <c r="L59" s="35"/>
      <c r="M59" s="17"/>
      <c r="N59" s="17"/>
      <c r="O59" s="63"/>
      <c r="P59" s="49"/>
      <c r="Q59" s="49"/>
      <c r="R59" s="15">
        <f>N59*O59</f>
        <v>0</v>
      </c>
      <c r="S59" s="10">
        <f>N59*P59</f>
        <v>0</v>
      </c>
      <c r="T59" s="10">
        <f>N59*Q59</f>
        <v>0</v>
      </c>
      <c r="U59" s="177"/>
      <c r="V59" s="178"/>
    </row>
    <row r="60" spans="1:22" ht="16.350000000000001" customHeight="1" x14ac:dyDescent="0.2">
      <c r="A60" s="144"/>
      <c r="B60" s="17"/>
      <c r="C60" s="17"/>
      <c r="D60" s="63"/>
      <c r="E60" s="49"/>
      <c r="F60" s="49"/>
      <c r="G60" s="15">
        <f>C60*D60</f>
        <v>0</v>
      </c>
      <c r="H60" s="10">
        <f t="shared" ref="H60:H62" si="42">C60*E60</f>
        <v>0</v>
      </c>
      <c r="I60" s="10">
        <f t="shared" ref="I60:I62" si="43">C60*F60</f>
        <v>0</v>
      </c>
      <c r="J60" s="177"/>
      <c r="K60" s="178"/>
      <c r="L60" s="35"/>
      <c r="M60" s="17"/>
      <c r="N60" s="17"/>
      <c r="O60" s="63"/>
      <c r="P60" s="49"/>
      <c r="Q60" s="49"/>
      <c r="R60" s="15">
        <f>N60*O60</f>
        <v>0</v>
      </c>
      <c r="S60" s="10">
        <f t="shared" ref="S60:S62" si="44">N60*P60</f>
        <v>0</v>
      </c>
      <c r="T60" s="10">
        <f t="shared" ref="T60:T62" si="45">N60*Q60</f>
        <v>0</v>
      </c>
      <c r="U60" s="177"/>
      <c r="V60" s="178"/>
    </row>
    <row r="61" spans="1:22" ht="16.350000000000001" customHeight="1" x14ac:dyDescent="0.2">
      <c r="A61" s="144"/>
      <c r="B61" s="17"/>
      <c r="C61" s="17"/>
      <c r="D61" s="63"/>
      <c r="E61" s="49"/>
      <c r="F61" s="50"/>
      <c r="G61" s="15">
        <f>C61*D61</f>
        <v>0</v>
      </c>
      <c r="H61" s="10">
        <f t="shared" si="42"/>
        <v>0</v>
      </c>
      <c r="I61" s="10">
        <f t="shared" si="43"/>
        <v>0</v>
      </c>
      <c r="J61" s="177"/>
      <c r="K61" s="178"/>
      <c r="L61" s="35"/>
      <c r="M61" s="17"/>
      <c r="N61" s="17"/>
      <c r="O61" s="63"/>
      <c r="P61" s="49"/>
      <c r="Q61" s="50"/>
      <c r="R61" s="15">
        <f>N61*O61</f>
        <v>0</v>
      </c>
      <c r="S61" s="10">
        <f t="shared" si="44"/>
        <v>0</v>
      </c>
      <c r="T61" s="10">
        <f t="shared" si="45"/>
        <v>0</v>
      </c>
      <c r="U61" s="177"/>
      <c r="V61" s="178"/>
    </row>
    <row r="62" spans="1:22" ht="16.350000000000001" customHeight="1" thickBot="1" x14ac:dyDescent="0.25">
      <c r="A62" s="146"/>
      <c r="B62" s="18"/>
      <c r="C62" s="57"/>
      <c r="D62" s="66"/>
      <c r="E62" s="49"/>
      <c r="F62" s="50"/>
      <c r="G62" s="15">
        <f t="shared" ref="G62" si="46">C62*D62</f>
        <v>0</v>
      </c>
      <c r="H62" s="10">
        <f t="shared" si="42"/>
        <v>0</v>
      </c>
      <c r="I62" s="10">
        <f t="shared" si="43"/>
        <v>0</v>
      </c>
      <c r="J62" s="179"/>
      <c r="K62" s="180"/>
      <c r="L62" s="48"/>
      <c r="M62" s="18"/>
      <c r="N62" s="57"/>
      <c r="O62" s="66"/>
      <c r="P62" s="49"/>
      <c r="Q62" s="50"/>
      <c r="R62" s="15">
        <f t="shared" ref="R62" si="47">N62*O62</f>
        <v>0</v>
      </c>
      <c r="S62" s="10">
        <f t="shared" si="44"/>
        <v>0</v>
      </c>
      <c r="T62" s="10">
        <f t="shared" si="45"/>
        <v>0</v>
      </c>
      <c r="U62" s="179"/>
      <c r="V62" s="180"/>
    </row>
    <row r="63" spans="1:22" ht="16.350000000000001" customHeight="1" x14ac:dyDescent="0.2">
      <c r="B63" s="23"/>
      <c r="C63" s="58"/>
      <c r="D63" s="64"/>
      <c r="E63" s="38"/>
      <c r="F63" s="52" t="s">
        <v>9</v>
      </c>
      <c r="G63" s="39">
        <f>SUM(G55:G62)</f>
        <v>0</v>
      </c>
      <c r="H63" s="11">
        <f>SUM(H55:H62)</f>
        <v>0</v>
      </c>
      <c r="I63" s="11">
        <f>SUM(I55:I62)</f>
        <v>0</v>
      </c>
      <c r="J63" s="26">
        <f>-J52+SUM(H55:H62)</f>
        <v>0</v>
      </c>
      <c r="K63" s="119">
        <f>-K52+SUM(I55:I62)</f>
        <v>0</v>
      </c>
      <c r="L63" s="34"/>
      <c r="M63" s="23"/>
      <c r="N63" s="58"/>
      <c r="O63" s="64"/>
      <c r="P63" s="38"/>
      <c r="Q63" s="52" t="s">
        <v>9</v>
      </c>
      <c r="R63" s="39">
        <f>SUM(R55:R62)</f>
        <v>0</v>
      </c>
      <c r="S63" s="11">
        <f>SUM(S55:S62)</f>
        <v>0</v>
      </c>
      <c r="T63" s="11">
        <f>SUM(T55:T62)</f>
        <v>0</v>
      </c>
      <c r="U63" s="26">
        <f>-U52+SUM(S55:S62)</f>
        <v>0</v>
      </c>
      <c r="V63" s="119">
        <f>-V52+SUM(T55:T62)</f>
        <v>0</v>
      </c>
    </row>
    <row r="64" spans="1:22" ht="16.350000000000001" customHeight="1" thickBot="1" x14ac:dyDescent="0.25">
      <c r="B64" s="23"/>
      <c r="C64" s="58"/>
      <c r="D64" s="64"/>
      <c r="E64" s="51"/>
      <c r="F64" s="53" t="s">
        <v>10</v>
      </c>
      <c r="G64" s="40">
        <f>G63*G51</f>
        <v>0</v>
      </c>
      <c r="H64" s="12">
        <f>H63*G51</f>
        <v>0</v>
      </c>
      <c r="I64" s="12">
        <f>I63*G51</f>
        <v>0</v>
      </c>
      <c r="J64" s="30">
        <f>J63*G51</f>
        <v>0</v>
      </c>
      <c r="K64" s="27">
        <f>K63*G51</f>
        <v>0</v>
      </c>
      <c r="L64" s="34"/>
      <c r="M64" s="23"/>
      <c r="N64" s="58"/>
      <c r="O64" s="64"/>
      <c r="P64" s="51"/>
      <c r="Q64" s="53" t="s">
        <v>10</v>
      </c>
      <c r="R64" s="40">
        <f>R63*R51</f>
        <v>0</v>
      </c>
      <c r="S64" s="12">
        <f>S63*R51</f>
        <v>0</v>
      </c>
      <c r="T64" s="12">
        <f>T63*R51</f>
        <v>0</v>
      </c>
      <c r="U64" s="30">
        <f>U63*R51</f>
        <v>0</v>
      </c>
      <c r="V64" s="27">
        <f>V63*R51</f>
        <v>0</v>
      </c>
    </row>
    <row r="65" spans="1:22" ht="16.350000000000001" customHeight="1" thickTop="1" x14ac:dyDescent="0.2">
      <c r="A65" s="148"/>
      <c r="B65" s="23"/>
      <c r="C65" s="58"/>
      <c r="D65" s="64"/>
      <c r="E65" s="115"/>
      <c r="F65" s="115"/>
      <c r="G65" s="116"/>
      <c r="H65" s="116"/>
      <c r="I65" s="116"/>
      <c r="J65" s="117"/>
      <c r="K65" s="118"/>
      <c r="L65" s="42"/>
      <c r="M65" s="23"/>
      <c r="N65" s="58"/>
      <c r="O65" s="64"/>
      <c r="P65" s="115"/>
      <c r="Q65" s="115"/>
      <c r="R65" s="116"/>
      <c r="S65" s="116"/>
      <c r="T65" s="116"/>
      <c r="U65" s="117"/>
      <c r="V65" s="118"/>
    </row>
    <row r="66" spans="1:22" ht="16.350000000000001" customHeight="1" x14ac:dyDescent="0.2">
      <c r="A66" s="149"/>
      <c r="B66" s="9"/>
      <c r="C66" s="9"/>
      <c r="D66" s="9"/>
      <c r="J66" s="9"/>
      <c r="K66" s="9"/>
    </row>
    <row r="67" spans="1:22" ht="16.350000000000001" customHeight="1" x14ac:dyDescent="0.2">
      <c r="A67" s="149"/>
      <c r="B67" s="9"/>
      <c r="C67" s="9"/>
      <c r="D67" s="9"/>
      <c r="J67" s="9"/>
      <c r="K67" s="9"/>
    </row>
    <row r="68" spans="1:22" ht="16.350000000000001" customHeight="1" thickBot="1" x14ac:dyDescent="0.25">
      <c r="A68" s="150"/>
      <c r="B68" s="20"/>
      <c r="C68" s="54"/>
      <c r="D68" s="60"/>
      <c r="E68" s="1"/>
      <c r="F68" s="1"/>
      <c r="G68" s="1"/>
      <c r="H68" s="1"/>
      <c r="I68" s="1"/>
      <c r="J68" s="24"/>
      <c r="K68" s="24"/>
    </row>
    <row r="69" spans="1:22" ht="16.350000000000001" customHeight="1" thickTop="1" thickBot="1" x14ac:dyDescent="0.3">
      <c r="A69" s="141" t="s">
        <v>15</v>
      </c>
      <c r="B69" s="21"/>
      <c r="C69" s="55"/>
      <c r="D69" s="47"/>
      <c r="E69" s="3" t="s">
        <v>1</v>
      </c>
      <c r="F69" s="4"/>
      <c r="G69" s="37"/>
      <c r="H69" s="161" t="s">
        <v>17</v>
      </c>
      <c r="I69" s="162"/>
      <c r="J69" s="14" t="s">
        <v>19</v>
      </c>
      <c r="K69" s="16" t="s">
        <v>18</v>
      </c>
      <c r="L69" s="31"/>
      <c r="M69" s="20"/>
      <c r="N69" s="54"/>
      <c r="O69" s="60"/>
      <c r="P69" s="1"/>
      <c r="Q69" s="1"/>
      <c r="R69" s="1"/>
      <c r="S69" s="1"/>
      <c r="T69" s="1"/>
      <c r="U69" s="24"/>
      <c r="V69" s="24"/>
    </row>
    <row r="70" spans="1:22" ht="16.350000000000001" customHeight="1" thickTop="1" x14ac:dyDescent="0.25">
      <c r="A70" s="142"/>
      <c r="B70" s="22"/>
      <c r="C70" s="56"/>
      <c r="D70" s="61"/>
      <c r="E70" s="6" t="s">
        <v>11</v>
      </c>
      <c r="F70" s="7"/>
      <c r="G70" s="70"/>
      <c r="H70" s="163"/>
      <c r="I70" s="164"/>
      <c r="J70" s="110"/>
      <c r="K70" s="111"/>
      <c r="L70" s="32" t="s">
        <v>15</v>
      </c>
      <c r="M70" s="21"/>
      <c r="N70" s="55"/>
      <c r="O70" s="47"/>
      <c r="P70" s="3" t="s">
        <v>1</v>
      </c>
      <c r="Q70" s="4"/>
      <c r="R70" s="37"/>
      <c r="S70" s="161" t="s">
        <v>17</v>
      </c>
      <c r="T70" s="162"/>
      <c r="U70" s="14" t="s">
        <v>19</v>
      </c>
      <c r="V70" s="16" t="s">
        <v>18</v>
      </c>
    </row>
    <row r="71" spans="1:22" ht="16.350000000000001" customHeight="1" x14ac:dyDescent="0.2">
      <c r="A71" s="143" t="s">
        <v>2</v>
      </c>
      <c r="B71" s="106" t="s">
        <v>3</v>
      </c>
      <c r="C71" s="100" t="s">
        <v>12</v>
      </c>
      <c r="D71" s="102" t="s">
        <v>5</v>
      </c>
      <c r="E71" s="102"/>
      <c r="F71" s="104"/>
      <c r="G71" s="101" t="s">
        <v>4</v>
      </c>
      <c r="H71" s="102"/>
      <c r="I71" s="102"/>
      <c r="J71" s="109" t="s">
        <v>20</v>
      </c>
      <c r="K71" s="114" t="s">
        <v>21</v>
      </c>
      <c r="L71" s="33"/>
      <c r="M71" s="22"/>
      <c r="N71" s="56"/>
      <c r="O71" s="61"/>
      <c r="P71" s="6" t="s">
        <v>11</v>
      </c>
      <c r="Q71" s="7"/>
      <c r="R71" s="70"/>
      <c r="S71" s="163"/>
      <c r="T71" s="164"/>
      <c r="U71" s="110"/>
      <c r="V71" s="111"/>
    </row>
    <row r="72" spans="1:22" ht="16.350000000000001" customHeight="1" x14ac:dyDescent="0.35">
      <c r="A72" s="143"/>
      <c r="B72" s="106"/>
      <c r="C72" s="103"/>
      <c r="D72" s="62" t="s">
        <v>6</v>
      </c>
      <c r="E72" s="8" t="s">
        <v>7</v>
      </c>
      <c r="F72" s="36" t="s">
        <v>8</v>
      </c>
      <c r="G72" s="38" t="s">
        <v>6</v>
      </c>
      <c r="H72" s="8" t="s">
        <v>7</v>
      </c>
      <c r="I72" s="8" t="s">
        <v>8</v>
      </c>
      <c r="J72" s="112">
        <f>J70*G69</f>
        <v>0</v>
      </c>
      <c r="K72" s="113">
        <f>K70*G69</f>
        <v>0</v>
      </c>
      <c r="L72" s="105" t="s">
        <v>2</v>
      </c>
      <c r="M72" s="106" t="s">
        <v>3</v>
      </c>
      <c r="N72" s="100" t="s">
        <v>12</v>
      </c>
      <c r="O72" s="102" t="s">
        <v>5</v>
      </c>
      <c r="P72" s="102"/>
      <c r="Q72" s="104"/>
      <c r="R72" s="101" t="s">
        <v>4</v>
      </c>
      <c r="S72" s="102"/>
      <c r="T72" s="102"/>
      <c r="U72" s="109" t="s">
        <v>20</v>
      </c>
      <c r="V72" s="114" t="s">
        <v>21</v>
      </c>
    </row>
    <row r="73" spans="1:22" s="43" customFormat="1" ht="16.350000000000001" customHeight="1" x14ac:dyDescent="0.35">
      <c r="A73" s="144"/>
      <c r="B73" s="17"/>
      <c r="C73" s="17"/>
      <c r="D73" s="63"/>
      <c r="E73" s="49"/>
      <c r="F73" s="49"/>
      <c r="G73" s="15">
        <f>C73*D73</f>
        <v>0</v>
      </c>
      <c r="H73" s="10">
        <f>C73*E73</f>
        <v>0</v>
      </c>
      <c r="I73" s="10">
        <f>C73*F73</f>
        <v>0</v>
      </c>
      <c r="J73" s="174" t="s">
        <v>16</v>
      </c>
      <c r="K73" s="175"/>
      <c r="L73" s="105"/>
      <c r="M73" s="106"/>
      <c r="N73" s="103"/>
      <c r="O73" s="62" t="s">
        <v>6</v>
      </c>
      <c r="P73" s="8" t="s">
        <v>7</v>
      </c>
      <c r="Q73" s="36" t="s">
        <v>8</v>
      </c>
      <c r="R73" s="38" t="s">
        <v>6</v>
      </c>
      <c r="S73" s="8" t="s">
        <v>7</v>
      </c>
      <c r="T73" s="8" t="s">
        <v>8</v>
      </c>
      <c r="U73" s="112">
        <f>U71*R70</f>
        <v>0</v>
      </c>
      <c r="V73" s="113">
        <f>V71*R70</f>
        <v>0</v>
      </c>
    </row>
    <row r="74" spans="1:22" s="43" customFormat="1" ht="16.350000000000001" customHeight="1" x14ac:dyDescent="0.2">
      <c r="A74" s="144"/>
      <c r="B74" s="17"/>
      <c r="C74" s="17"/>
      <c r="D74" s="63"/>
      <c r="E74" s="49"/>
      <c r="F74" s="49"/>
      <c r="G74" s="15">
        <f>C74*D74</f>
        <v>0</v>
      </c>
      <c r="H74" s="10">
        <f t="shared" ref="H74:H76" si="48">C74*E74</f>
        <v>0</v>
      </c>
      <c r="I74" s="10">
        <f t="shared" ref="I74:I76" si="49">C74*F74</f>
        <v>0</v>
      </c>
      <c r="J74" s="176"/>
      <c r="K74" s="175"/>
      <c r="L74" s="35"/>
      <c r="M74" s="17"/>
      <c r="N74" s="17"/>
      <c r="O74" s="63"/>
      <c r="P74" s="49"/>
      <c r="Q74" s="49"/>
      <c r="R74" s="15">
        <f>N74*O74</f>
        <v>0</v>
      </c>
      <c r="S74" s="10">
        <f>N74*P74</f>
        <v>0</v>
      </c>
      <c r="T74" s="10">
        <f>N74*Q74</f>
        <v>0</v>
      </c>
      <c r="U74" s="174" t="s">
        <v>16</v>
      </c>
      <c r="V74" s="175"/>
    </row>
    <row r="75" spans="1:22" s="43" customFormat="1" ht="16.350000000000001" customHeight="1" x14ac:dyDescent="0.2">
      <c r="A75" s="144"/>
      <c r="B75" s="17"/>
      <c r="C75" s="17"/>
      <c r="D75" s="63"/>
      <c r="E75" s="49"/>
      <c r="F75" s="50"/>
      <c r="G75" s="15">
        <f>C75*D75</f>
        <v>0</v>
      </c>
      <c r="H75" s="10">
        <f t="shared" si="48"/>
        <v>0</v>
      </c>
      <c r="I75" s="10">
        <f t="shared" si="49"/>
        <v>0</v>
      </c>
      <c r="J75" s="176"/>
      <c r="K75" s="175"/>
      <c r="L75" s="35"/>
      <c r="M75" s="17"/>
      <c r="N75" s="17"/>
      <c r="O75" s="63"/>
      <c r="P75" s="49"/>
      <c r="Q75" s="49"/>
      <c r="R75" s="15">
        <f>N75*O75</f>
        <v>0</v>
      </c>
      <c r="S75" s="10">
        <f t="shared" ref="S75:S77" si="50">N75*P75</f>
        <v>0</v>
      </c>
      <c r="T75" s="10">
        <f t="shared" ref="T75:T77" si="51">N75*Q75</f>
        <v>0</v>
      </c>
      <c r="U75" s="176"/>
      <c r="V75" s="175"/>
    </row>
    <row r="76" spans="1:22" ht="16.350000000000001" customHeight="1" x14ac:dyDescent="0.2">
      <c r="A76" s="145"/>
      <c r="B76" s="49"/>
      <c r="C76" s="108"/>
      <c r="D76" s="63"/>
      <c r="E76" s="49"/>
      <c r="F76" s="50"/>
      <c r="G76" s="15">
        <f t="shared" ref="G76" si="52">C76*D76</f>
        <v>0</v>
      </c>
      <c r="H76" s="10">
        <f t="shared" si="48"/>
        <v>0</v>
      </c>
      <c r="I76" s="10">
        <f t="shared" si="49"/>
        <v>0</v>
      </c>
      <c r="J76" s="176"/>
      <c r="K76" s="175"/>
      <c r="L76" s="35"/>
      <c r="M76" s="17"/>
      <c r="N76" s="17"/>
      <c r="O76" s="63"/>
      <c r="P76" s="49"/>
      <c r="Q76" s="50"/>
      <c r="R76" s="15">
        <f>N76*O76</f>
        <v>0</v>
      </c>
      <c r="S76" s="10">
        <f t="shared" si="50"/>
        <v>0</v>
      </c>
      <c r="T76" s="10">
        <f t="shared" si="51"/>
        <v>0</v>
      </c>
      <c r="U76" s="176"/>
      <c r="V76" s="175"/>
    </row>
    <row r="77" spans="1:22" ht="16.350000000000001" customHeight="1" x14ac:dyDescent="0.2">
      <c r="A77" s="144"/>
      <c r="B77" s="17"/>
      <c r="C77" s="17"/>
      <c r="D77" s="63"/>
      <c r="E77" s="49"/>
      <c r="F77" s="49"/>
      <c r="G77" s="15">
        <f>C77*D77</f>
        <v>0</v>
      </c>
      <c r="H77" s="10">
        <f>C77*E77</f>
        <v>0</v>
      </c>
      <c r="I77" s="10">
        <f>C77*F77</f>
        <v>0</v>
      </c>
      <c r="J77" s="177"/>
      <c r="K77" s="178"/>
      <c r="L77" s="107"/>
      <c r="M77" s="49"/>
      <c r="N77" s="108"/>
      <c r="O77" s="63"/>
      <c r="P77" s="49"/>
      <c r="Q77" s="50"/>
      <c r="R77" s="15">
        <f t="shared" ref="R77" si="53">N77*O77</f>
        <v>0</v>
      </c>
      <c r="S77" s="10">
        <f t="shared" si="50"/>
        <v>0</v>
      </c>
      <c r="T77" s="10">
        <f t="shared" si="51"/>
        <v>0</v>
      </c>
      <c r="U77" s="176"/>
      <c r="V77" s="175"/>
    </row>
    <row r="78" spans="1:22" ht="16.350000000000001" customHeight="1" x14ac:dyDescent="0.2">
      <c r="A78" s="144"/>
      <c r="B78" s="17"/>
      <c r="C78" s="17"/>
      <c r="D78" s="63"/>
      <c r="E78" s="49"/>
      <c r="F78" s="49"/>
      <c r="G78" s="15">
        <f>C78*D78</f>
        <v>0</v>
      </c>
      <c r="H78" s="10">
        <f t="shared" ref="H78:H80" si="54">C78*E78</f>
        <v>0</v>
      </c>
      <c r="I78" s="10">
        <f t="shared" ref="I78:I80" si="55">C78*F78</f>
        <v>0</v>
      </c>
      <c r="J78" s="177"/>
      <c r="K78" s="178"/>
      <c r="L78" s="35"/>
      <c r="M78" s="17"/>
      <c r="N78" s="17"/>
      <c r="O78" s="63"/>
      <c r="P78" s="49"/>
      <c r="Q78" s="49"/>
      <c r="R78" s="15">
        <f>N78*O78</f>
        <v>0</v>
      </c>
      <c r="S78" s="10">
        <f>N78*P78</f>
        <v>0</v>
      </c>
      <c r="T78" s="10">
        <f>N78*Q78</f>
        <v>0</v>
      </c>
      <c r="U78" s="177"/>
      <c r="V78" s="178"/>
    </row>
    <row r="79" spans="1:22" ht="16.350000000000001" customHeight="1" x14ac:dyDescent="0.2">
      <c r="A79" s="144"/>
      <c r="B79" s="17"/>
      <c r="C79" s="17"/>
      <c r="D79" s="63"/>
      <c r="E79" s="49"/>
      <c r="F79" s="50"/>
      <c r="G79" s="15">
        <f>C79*D79</f>
        <v>0</v>
      </c>
      <c r="H79" s="10">
        <f t="shared" si="54"/>
        <v>0</v>
      </c>
      <c r="I79" s="10">
        <f t="shared" si="55"/>
        <v>0</v>
      </c>
      <c r="J79" s="177"/>
      <c r="K79" s="178"/>
      <c r="L79" s="35"/>
      <c r="M79" s="17"/>
      <c r="N79" s="17"/>
      <c r="O79" s="63"/>
      <c r="P79" s="49"/>
      <c r="Q79" s="49"/>
      <c r="R79" s="15">
        <f>N79*O79</f>
        <v>0</v>
      </c>
      <c r="S79" s="10">
        <f t="shared" ref="S79:S81" si="56">N79*P79</f>
        <v>0</v>
      </c>
      <c r="T79" s="10">
        <f t="shared" ref="T79:T81" si="57">N79*Q79</f>
        <v>0</v>
      </c>
      <c r="U79" s="177"/>
      <c r="V79" s="178"/>
    </row>
    <row r="80" spans="1:22" ht="16.350000000000001" customHeight="1" thickBot="1" x14ac:dyDescent="0.25">
      <c r="A80" s="146"/>
      <c r="B80" s="18"/>
      <c r="C80" s="57"/>
      <c r="D80" s="66"/>
      <c r="E80" s="49"/>
      <c r="F80" s="50"/>
      <c r="G80" s="15">
        <f t="shared" ref="G80" si="58">C80*D80</f>
        <v>0</v>
      </c>
      <c r="H80" s="10">
        <f t="shared" si="54"/>
        <v>0</v>
      </c>
      <c r="I80" s="10">
        <f t="shared" si="55"/>
        <v>0</v>
      </c>
      <c r="J80" s="179"/>
      <c r="K80" s="180"/>
      <c r="L80" s="35"/>
      <c r="M80" s="17"/>
      <c r="N80" s="17"/>
      <c r="O80" s="63"/>
      <c r="P80" s="49"/>
      <c r="Q80" s="50"/>
      <c r="R80" s="15">
        <f>N80*O80</f>
        <v>0</v>
      </c>
      <c r="S80" s="10">
        <f t="shared" si="56"/>
        <v>0</v>
      </c>
      <c r="T80" s="10">
        <f t="shared" si="57"/>
        <v>0</v>
      </c>
      <c r="U80" s="177"/>
      <c r="V80" s="178"/>
    </row>
    <row r="81" spans="1:22" ht="16.350000000000001" customHeight="1" thickBot="1" x14ac:dyDescent="0.25">
      <c r="B81" s="23"/>
      <c r="C81" s="58"/>
      <c r="D81" s="64"/>
      <c r="E81" s="38"/>
      <c r="F81" s="52" t="s">
        <v>9</v>
      </c>
      <c r="G81" s="39">
        <f>SUM(G73:G80)</f>
        <v>0</v>
      </c>
      <c r="H81" s="11">
        <f>SUM(H73:H80)</f>
        <v>0</v>
      </c>
      <c r="I81" s="11">
        <f>SUM(I73:I80)</f>
        <v>0</v>
      </c>
      <c r="J81" s="26">
        <f>-J70+SUM(H73:H80)</f>
        <v>0</v>
      </c>
      <c r="K81" s="119">
        <f>-K70+SUM(I73:I80)</f>
        <v>0</v>
      </c>
      <c r="L81" s="48"/>
      <c r="M81" s="18"/>
      <c r="N81" s="57"/>
      <c r="O81" s="66"/>
      <c r="P81" s="49"/>
      <c r="Q81" s="50"/>
      <c r="R81" s="15">
        <f t="shared" ref="R81" si="59">N81*O81</f>
        <v>0</v>
      </c>
      <c r="S81" s="10">
        <f t="shared" si="56"/>
        <v>0</v>
      </c>
      <c r="T81" s="10">
        <f t="shared" si="57"/>
        <v>0</v>
      </c>
      <c r="U81" s="179"/>
      <c r="V81" s="180"/>
    </row>
    <row r="82" spans="1:22" ht="16.350000000000001" customHeight="1" thickBot="1" x14ac:dyDescent="0.25">
      <c r="B82" s="23"/>
      <c r="C82" s="58"/>
      <c r="D82" s="64"/>
      <c r="E82" s="51"/>
      <c r="F82" s="53" t="s">
        <v>10</v>
      </c>
      <c r="G82" s="40">
        <f>G81*G69</f>
        <v>0</v>
      </c>
      <c r="H82" s="12">
        <f>H81*G69</f>
        <v>0</v>
      </c>
      <c r="I82" s="12">
        <f>I81*G69</f>
        <v>0</v>
      </c>
      <c r="J82" s="30">
        <f>J81*G69</f>
        <v>0</v>
      </c>
      <c r="K82" s="27">
        <f>K81*G69</f>
        <v>0</v>
      </c>
      <c r="L82" s="34"/>
      <c r="M82" s="23"/>
      <c r="N82" s="58"/>
      <c r="O82" s="64"/>
      <c r="P82" s="38"/>
      <c r="Q82" s="52" t="s">
        <v>9</v>
      </c>
      <c r="R82" s="39">
        <f>SUM(R74:R81)</f>
        <v>0</v>
      </c>
      <c r="S82" s="11">
        <f>SUM(S74:S81)</f>
        <v>0</v>
      </c>
      <c r="T82" s="11">
        <f>SUM(T74:T81)</f>
        <v>0</v>
      </c>
      <c r="U82" s="26">
        <f>-U71+SUM(S74:S81)</f>
        <v>0</v>
      </c>
      <c r="V82" s="119">
        <f>-V71+SUM(T74:T81)</f>
        <v>0</v>
      </c>
    </row>
    <row r="83" spans="1:22" ht="16.350000000000001" customHeight="1" thickTop="1" thickBot="1" x14ac:dyDescent="0.25">
      <c r="G83" s="13"/>
      <c r="H83" s="13"/>
      <c r="I83" s="13"/>
      <c r="L83" s="34"/>
      <c r="M83" s="23"/>
      <c r="N83" s="58"/>
      <c r="O83" s="64"/>
      <c r="P83" s="51"/>
      <c r="Q83" s="53" t="s">
        <v>10</v>
      </c>
      <c r="R83" s="40">
        <f>R82*R70</f>
        <v>0</v>
      </c>
      <c r="S83" s="12">
        <f>S82*R70</f>
        <v>0</v>
      </c>
      <c r="T83" s="12">
        <f>T82*R70</f>
        <v>0</v>
      </c>
      <c r="U83" s="30">
        <f>U82*R70</f>
        <v>0</v>
      </c>
      <c r="V83" s="27">
        <f>V82*R70</f>
        <v>0</v>
      </c>
    </row>
    <row r="84" spans="1:22" ht="16.350000000000001" customHeight="1" thickTop="1" thickBot="1" x14ac:dyDescent="0.3">
      <c r="A84" s="141" t="s">
        <v>15</v>
      </c>
      <c r="B84" s="21"/>
      <c r="C84" s="55"/>
      <c r="D84" s="47"/>
      <c r="E84" s="3" t="s">
        <v>1</v>
      </c>
      <c r="F84" s="4"/>
      <c r="G84" s="37"/>
      <c r="H84" s="161" t="s">
        <v>17</v>
      </c>
      <c r="I84" s="162"/>
      <c r="J84" s="14" t="s">
        <v>19</v>
      </c>
      <c r="K84" s="16" t="s">
        <v>18</v>
      </c>
      <c r="L84" s="34"/>
      <c r="M84" s="19"/>
      <c r="N84" s="59"/>
      <c r="O84" s="65"/>
      <c r="R84" s="13"/>
      <c r="S84" s="13"/>
      <c r="T84" s="13"/>
      <c r="U84" s="28"/>
      <c r="V84" s="28"/>
    </row>
    <row r="85" spans="1:22" ht="16.350000000000001" customHeight="1" thickTop="1" x14ac:dyDescent="0.25">
      <c r="A85" s="142"/>
      <c r="B85" s="22"/>
      <c r="C85" s="56"/>
      <c r="D85" s="61"/>
      <c r="E85" s="6" t="s">
        <v>11</v>
      </c>
      <c r="F85" s="7"/>
      <c r="G85" s="70"/>
      <c r="H85" s="163"/>
      <c r="I85" s="164"/>
      <c r="J85" s="110"/>
      <c r="K85" s="111"/>
      <c r="L85" s="32" t="s">
        <v>15</v>
      </c>
      <c r="M85" s="21"/>
      <c r="N85" s="55"/>
      <c r="O85" s="47"/>
      <c r="P85" s="3" t="s">
        <v>1</v>
      </c>
      <c r="Q85" s="4"/>
      <c r="R85" s="37"/>
      <c r="S85" s="161" t="s">
        <v>17</v>
      </c>
      <c r="T85" s="162"/>
      <c r="U85" s="14" t="s">
        <v>19</v>
      </c>
      <c r="V85" s="16" t="s">
        <v>18</v>
      </c>
    </row>
    <row r="86" spans="1:22" ht="16.350000000000001" customHeight="1" x14ac:dyDescent="0.2">
      <c r="A86" s="173" t="s">
        <v>2</v>
      </c>
      <c r="B86" s="166" t="s">
        <v>3</v>
      </c>
      <c r="C86" s="167" t="s">
        <v>12</v>
      </c>
      <c r="D86" s="169" t="s">
        <v>5</v>
      </c>
      <c r="E86" s="169"/>
      <c r="F86" s="171"/>
      <c r="G86" s="172" t="s">
        <v>4</v>
      </c>
      <c r="H86" s="169"/>
      <c r="I86" s="169"/>
      <c r="J86" s="109" t="s">
        <v>20</v>
      </c>
      <c r="K86" s="114" t="s">
        <v>21</v>
      </c>
      <c r="L86" s="33"/>
      <c r="M86" s="22"/>
      <c r="N86" s="56"/>
      <c r="O86" s="61"/>
      <c r="P86" s="6" t="s">
        <v>11</v>
      </c>
      <c r="Q86" s="7"/>
      <c r="R86" s="70"/>
      <c r="S86" s="163"/>
      <c r="T86" s="164"/>
      <c r="U86" s="110"/>
      <c r="V86" s="111"/>
    </row>
    <row r="87" spans="1:22" ht="16.350000000000001" customHeight="1" x14ac:dyDescent="0.35">
      <c r="A87" s="173"/>
      <c r="B87" s="166"/>
      <c r="C87" s="168"/>
      <c r="D87" s="62" t="s">
        <v>6</v>
      </c>
      <c r="E87" s="8" t="s">
        <v>7</v>
      </c>
      <c r="F87" s="36" t="s">
        <v>8</v>
      </c>
      <c r="G87" s="38" t="s">
        <v>6</v>
      </c>
      <c r="H87" s="8" t="s">
        <v>7</v>
      </c>
      <c r="I87" s="8" t="s">
        <v>8</v>
      </c>
      <c r="J87" s="112">
        <f>J85*G84</f>
        <v>0</v>
      </c>
      <c r="K87" s="120">
        <f>K85*G84</f>
        <v>0</v>
      </c>
      <c r="L87" s="165" t="s">
        <v>2</v>
      </c>
      <c r="M87" s="166" t="s">
        <v>3</v>
      </c>
      <c r="N87" s="167" t="s">
        <v>12</v>
      </c>
      <c r="O87" s="169" t="s">
        <v>5</v>
      </c>
      <c r="P87" s="169"/>
      <c r="Q87" s="171"/>
      <c r="R87" s="172" t="s">
        <v>4</v>
      </c>
      <c r="S87" s="169"/>
      <c r="T87" s="169"/>
      <c r="U87" s="109" t="s">
        <v>20</v>
      </c>
      <c r="V87" s="114" t="s">
        <v>21</v>
      </c>
    </row>
    <row r="88" spans="1:22" ht="16.350000000000001" customHeight="1" x14ac:dyDescent="0.35">
      <c r="A88" s="144"/>
      <c r="B88" s="17"/>
      <c r="C88" s="17"/>
      <c r="D88" s="63"/>
      <c r="E88" s="49"/>
      <c r="F88" s="49"/>
      <c r="G88" s="15">
        <f>C88*D88</f>
        <v>0</v>
      </c>
      <c r="H88" s="10">
        <f>C88*E88</f>
        <v>0</v>
      </c>
      <c r="I88" s="10">
        <f>C88*F88</f>
        <v>0</v>
      </c>
      <c r="J88" s="181" t="s">
        <v>16</v>
      </c>
      <c r="K88" s="182"/>
      <c r="L88" s="165"/>
      <c r="M88" s="166"/>
      <c r="N88" s="168"/>
      <c r="O88" s="62" t="s">
        <v>6</v>
      </c>
      <c r="P88" s="8" t="s">
        <v>7</v>
      </c>
      <c r="Q88" s="36" t="s">
        <v>8</v>
      </c>
      <c r="R88" s="38" t="s">
        <v>6</v>
      </c>
      <c r="S88" s="8" t="s">
        <v>7</v>
      </c>
      <c r="T88" s="8" t="s">
        <v>8</v>
      </c>
      <c r="U88" s="112">
        <f>U86*R85</f>
        <v>0</v>
      </c>
      <c r="V88" s="113">
        <f>V86*R85</f>
        <v>0</v>
      </c>
    </row>
    <row r="89" spans="1:22" ht="16.350000000000001" customHeight="1" x14ac:dyDescent="0.2">
      <c r="A89" s="144"/>
      <c r="B89" s="17"/>
      <c r="C89" s="17"/>
      <c r="D89" s="63"/>
      <c r="E89" s="49"/>
      <c r="F89" s="49"/>
      <c r="G89" s="15">
        <f>C89*D89</f>
        <v>0</v>
      </c>
      <c r="H89" s="10">
        <f t="shared" ref="H89:H91" si="60">C89*E89</f>
        <v>0</v>
      </c>
      <c r="I89" s="10">
        <f t="shared" ref="I89:I91" si="61">C89*F89</f>
        <v>0</v>
      </c>
      <c r="J89" s="177"/>
      <c r="K89" s="183"/>
      <c r="L89" s="35"/>
      <c r="M89" s="17"/>
      <c r="N89" s="17"/>
      <c r="O89" s="63"/>
      <c r="P89" s="49"/>
      <c r="Q89" s="49"/>
      <c r="R89" s="15">
        <f>N89*O89</f>
        <v>0</v>
      </c>
      <c r="S89" s="10">
        <f>N89*P89</f>
        <v>0</v>
      </c>
      <c r="T89" s="10">
        <f>N89*Q89</f>
        <v>0</v>
      </c>
      <c r="U89" s="174" t="s">
        <v>16</v>
      </c>
      <c r="V89" s="175"/>
    </row>
    <row r="90" spans="1:22" ht="16.350000000000001" customHeight="1" x14ac:dyDescent="0.2">
      <c r="A90" s="144"/>
      <c r="B90" s="17"/>
      <c r="C90" s="17"/>
      <c r="D90" s="63"/>
      <c r="E90" s="49"/>
      <c r="F90" s="50"/>
      <c r="G90" s="15">
        <f>C90*D90</f>
        <v>0</v>
      </c>
      <c r="H90" s="10">
        <f t="shared" si="60"/>
        <v>0</v>
      </c>
      <c r="I90" s="10">
        <f t="shared" si="61"/>
        <v>0</v>
      </c>
      <c r="J90" s="177"/>
      <c r="K90" s="183"/>
      <c r="L90" s="35"/>
      <c r="M90" s="17"/>
      <c r="N90" s="17"/>
      <c r="O90" s="63"/>
      <c r="P90" s="49"/>
      <c r="Q90" s="49"/>
      <c r="R90" s="15">
        <f>N90*O90</f>
        <v>0</v>
      </c>
      <c r="S90" s="10">
        <f t="shared" ref="S90:S92" si="62">N90*P90</f>
        <v>0</v>
      </c>
      <c r="T90" s="10">
        <f t="shared" ref="T90:T92" si="63">N90*Q90</f>
        <v>0</v>
      </c>
      <c r="U90" s="176"/>
      <c r="V90" s="175"/>
    </row>
    <row r="91" spans="1:22" ht="16.350000000000001" customHeight="1" x14ac:dyDescent="0.2">
      <c r="A91" s="145"/>
      <c r="B91" s="49"/>
      <c r="C91" s="108"/>
      <c r="D91" s="63"/>
      <c r="E91" s="49"/>
      <c r="F91" s="50"/>
      <c r="G91" s="15">
        <f t="shared" ref="G91" si="64">C91*D91</f>
        <v>0</v>
      </c>
      <c r="H91" s="10">
        <f t="shared" si="60"/>
        <v>0</v>
      </c>
      <c r="I91" s="10">
        <f t="shared" si="61"/>
        <v>0</v>
      </c>
      <c r="J91" s="177"/>
      <c r="K91" s="183"/>
      <c r="L91" s="35"/>
      <c r="M91" s="17"/>
      <c r="N91" s="17"/>
      <c r="O91" s="63"/>
      <c r="P91" s="49"/>
      <c r="Q91" s="50"/>
      <c r="R91" s="15">
        <f>N91*O91</f>
        <v>0</v>
      </c>
      <c r="S91" s="10">
        <f t="shared" si="62"/>
        <v>0</v>
      </c>
      <c r="T91" s="10">
        <f t="shared" si="63"/>
        <v>0</v>
      </c>
      <c r="U91" s="176"/>
      <c r="V91" s="175"/>
    </row>
    <row r="92" spans="1:22" ht="16.350000000000001" customHeight="1" x14ac:dyDescent="0.2">
      <c r="A92" s="144"/>
      <c r="B92" s="17"/>
      <c r="C92" s="17"/>
      <c r="D92" s="63"/>
      <c r="E92" s="49"/>
      <c r="F92" s="49"/>
      <c r="G92" s="15">
        <f>C92*D92</f>
        <v>0</v>
      </c>
      <c r="H92" s="10">
        <f>C92*E92</f>
        <v>0</v>
      </c>
      <c r="I92" s="10">
        <f>C92*F92</f>
        <v>0</v>
      </c>
      <c r="J92" s="177"/>
      <c r="K92" s="183"/>
      <c r="L92" s="107"/>
      <c r="M92" s="49"/>
      <c r="N92" s="108"/>
      <c r="O92" s="63"/>
      <c r="P92" s="49"/>
      <c r="Q92" s="50"/>
      <c r="R92" s="15">
        <f t="shared" ref="R92" si="65">N92*O92</f>
        <v>0</v>
      </c>
      <c r="S92" s="10">
        <f t="shared" si="62"/>
        <v>0</v>
      </c>
      <c r="T92" s="10">
        <f t="shared" si="63"/>
        <v>0</v>
      </c>
      <c r="U92" s="176"/>
      <c r="V92" s="175"/>
    </row>
    <row r="93" spans="1:22" ht="16.350000000000001" customHeight="1" x14ac:dyDescent="0.2">
      <c r="A93" s="144"/>
      <c r="B93" s="17"/>
      <c r="C93" s="17"/>
      <c r="D93" s="63"/>
      <c r="E93" s="49"/>
      <c r="F93" s="49"/>
      <c r="G93" s="15">
        <f>C93*D93</f>
        <v>0</v>
      </c>
      <c r="H93" s="10">
        <f t="shared" ref="H93:H95" si="66">C93*E93</f>
        <v>0</v>
      </c>
      <c r="I93" s="10">
        <f t="shared" ref="I93:I95" si="67">C93*F93</f>
        <v>0</v>
      </c>
      <c r="J93" s="177"/>
      <c r="K93" s="183"/>
      <c r="L93" s="35"/>
      <c r="M93" s="17"/>
      <c r="N93" s="17"/>
      <c r="O93" s="63"/>
      <c r="P93" s="49"/>
      <c r="Q93" s="49"/>
      <c r="R93" s="15">
        <f>N93*O93</f>
        <v>0</v>
      </c>
      <c r="S93" s="10">
        <f>N93*P93</f>
        <v>0</v>
      </c>
      <c r="T93" s="10">
        <f>N93*Q93</f>
        <v>0</v>
      </c>
      <c r="U93" s="177"/>
      <c r="V93" s="178"/>
    </row>
    <row r="94" spans="1:22" ht="16.350000000000001" customHeight="1" x14ac:dyDescent="0.2">
      <c r="A94" s="144"/>
      <c r="B94" s="17"/>
      <c r="C94" s="17"/>
      <c r="D94" s="63"/>
      <c r="E94" s="49"/>
      <c r="F94" s="50"/>
      <c r="G94" s="15">
        <f>C94*D94</f>
        <v>0</v>
      </c>
      <c r="H94" s="10">
        <f t="shared" si="66"/>
        <v>0</v>
      </c>
      <c r="I94" s="10">
        <f t="shared" si="67"/>
        <v>0</v>
      </c>
      <c r="J94" s="177"/>
      <c r="K94" s="183"/>
      <c r="L94" s="35"/>
      <c r="M94" s="17"/>
      <c r="N94" s="17"/>
      <c r="O94" s="63"/>
      <c r="P94" s="49"/>
      <c r="Q94" s="49"/>
      <c r="R94" s="15">
        <f>N94*O94</f>
        <v>0</v>
      </c>
      <c r="S94" s="10">
        <f t="shared" ref="S94:S96" si="68">N94*P94</f>
        <v>0</v>
      </c>
      <c r="T94" s="10">
        <f t="shared" ref="T94:T96" si="69">N94*Q94</f>
        <v>0</v>
      </c>
      <c r="U94" s="177"/>
      <c r="V94" s="178"/>
    </row>
    <row r="95" spans="1:22" ht="16.350000000000001" customHeight="1" thickBot="1" x14ac:dyDescent="0.25">
      <c r="A95" s="146"/>
      <c r="B95" s="18"/>
      <c r="C95" s="57"/>
      <c r="D95" s="66"/>
      <c r="E95" s="49"/>
      <c r="F95" s="50"/>
      <c r="G95" s="15">
        <f t="shared" ref="G95" si="70">C95*D95</f>
        <v>0</v>
      </c>
      <c r="H95" s="10">
        <f t="shared" si="66"/>
        <v>0</v>
      </c>
      <c r="I95" s="10">
        <f t="shared" si="67"/>
        <v>0</v>
      </c>
      <c r="J95" s="179"/>
      <c r="K95" s="184"/>
      <c r="L95" s="35"/>
      <c r="M95" s="17"/>
      <c r="N95" s="17"/>
      <c r="O95" s="63"/>
      <c r="P95" s="49"/>
      <c r="Q95" s="50"/>
      <c r="R95" s="15">
        <f>N95*O95</f>
        <v>0</v>
      </c>
      <c r="S95" s="10">
        <f t="shared" si="68"/>
        <v>0</v>
      </c>
      <c r="T95" s="10">
        <f t="shared" si="69"/>
        <v>0</v>
      </c>
      <c r="U95" s="177"/>
      <c r="V95" s="178"/>
    </row>
    <row r="96" spans="1:22" ht="16.350000000000001" customHeight="1" thickBot="1" x14ac:dyDescent="0.25">
      <c r="B96" s="23"/>
      <c r="C96" s="58"/>
      <c r="D96" s="64"/>
      <c r="E96" s="38"/>
      <c r="F96" s="52" t="s">
        <v>9</v>
      </c>
      <c r="G96" s="39">
        <f>SUM(G88:G95)</f>
        <v>0</v>
      </c>
      <c r="H96" s="11">
        <f>SUM(H88:H95)</f>
        <v>0</v>
      </c>
      <c r="I96" s="11">
        <f>SUM(I88:I95)</f>
        <v>0</v>
      </c>
      <c r="J96" s="26">
        <f>-J85+SUM(H88:H95)</f>
        <v>0</v>
      </c>
      <c r="K96" s="119">
        <f>-K85+SUM(I88:I95)</f>
        <v>0</v>
      </c>
      <c r="L96" s="48"/>
      <c r="M96" s="18"/>
      <c r="N96" s="57"/>
      <c r="O96" s="66"/>
      <c r="P96" s="49"/>
      <c r="Q96" s="50"/>
      <c r="R96" s="15">
        <f t="shared" ref="R96" si="71">N96*O96</f>
        <v>0</v>
      </c>
      <c r="S96" s="10">
        <f t="shared" si="68"/>
        <v>0</v>
      </c>
      <c r="T96" s="10">
        <f t="shared" si="69"/>
        <v>0</v>
      </c>
      <c r="U96" s="179"/>
      <c r="V96" s="180"/>
    </row>
    <row r="97" spans="1:22" ht="16.350000000000001" customHeight="1" thickBot="1" x14ac:dyDescent="0.25">
      <c r="B97" s="23"/>
      <c r="C97" s="58"/>
      <c r="D97" s="64"/>
      <c r="E97" s="51"/>
      <c r="F97" s="53" t="s">
        <v>10</v>
      </c>
      <c r="G97" s="40">
        <f>G96*G84</f>
        <v>0</v>
      </c>
      <c r="H97" s="12">
        <f>H96*G84</f>
        <v>0</v>
      </c>
      <c r="I97" s="12">
        <f>I96*G84</f>
        <v>0</v>
      </c>
      <c r="J97" s="30">
        <f>J96*G84</f>
        <v>0</v>
      </c>
      <c r="K97" s="27">
        <f>K96*G84</f>
        <v>0</v>
      </c>
      <c r="L97" s="34"/>
      <c r="M97" s="23"/>
      <c r="N97" s="58"/>
      <c r="O97" s="64"/>
      <c r="P97" s="38"/>
      <c r="Q97" s="52" t="s">
        <v>9</v>
      </c>
      <c r="R97" s="39">
        <f>SUM(R89:R96)</f>
        <v>0</v>
      </c>
      <c r="S97" s="11">
        <f>SUM(S89:S96)</f>
        <v>0</v>
      </c>
      <c r="T97" s="11">
        <f>SUM(T89:T96)</f>
        <v>0</v>
      </c>
      <c r="U97" s="26">
        <f>-U86+SUM(S89:S96)</f>
        <v>0</v>
      </c>
      <c r="V97" s="119">
        <f>-V86+SUM(T89:T96)</f>
        <v>0</v>
      </c>
    </row>
    <row r="98" spans="1:22" ht="16.350000000000001" customHeight="1" thickTop="1" thickBot="1" x14ac:dyDescent="0.25">
      <c r="A98" s="148"/>
      <c r="B98" s="23"/>
      <c r="C98" s="58"/>
      <c r="D98" s="64"/>
      <c r="E98" s="115"/>
      <c r="F98" s="115"/>
      <c r="G98" s="116"/>
      <c r="H98" s="116"/>
      <c r="I98" s="116"/>
      <c r="J98" s="117"/>
      <c r="K98" s="118"/>
      <c r="L98" s="34"/>
      <c r="M98" s="23"/>
      <c r="N98" s="58"/>
      <c r="O98" s="64"/>
      <c r="P98" s="51"/>
      <c r="Q98" s="53" t="s">
        <v>10</v>
      </c>
      <c r="R98" s="40">
        <f>R97*R85</f>
        <v>0</v>
      </c>
      <c r="S98" s="12">
        <f>S97*R85</f>
        <v>0</v>
      </c>
      <c r="T98" s="12">
        <f>T97*R85</f>
        <v>0</v>
      </c>
      <c r="U98" s="30">
        <f>U97*R85</f>
        <v>0</v>
      </c>
      <c r="V98" s="27">
        <f>V97*R85</f>
        <v>0</v>
      </c>
    </row>
    <row r="99" spans="1:22" ht="16.350000000000001" customHeight="1" thickTop="1" x14ac:dyDescent="0.2">
      <c r="A99" s="149"/>
      <c r="B99" s="9"/>
      <c r="C99" s="9"/>
      <c r="D99" s="9"/>
      <c r="J99" s="9"/>
      <c r="K99" s="9"/>
      <c r="L99" s="42"/>
      <c r="M99" s="23"/>
      <c r="N99" s="58"/>
      <c r="O99" s="64"/>
      <c r="P99" s="115"/>
      <c r="Q99" s="115"/>
      <c r="R99" s="116"/>
      <c r="S99" s="116"/>
      <c r="T99" s="116"/>
      <c r="U99" s="117"/>
      <c r="V99" s="118"/>
    </row>
    <row r="100" spans="1:22" ht="16.350000000000001" customHeight="1" thickBot="1" x14ac:dyDescent="0.25">
      <c r="A100" s="150"/>
      <c r="B100" s="20"/>
      <c r="C100" s="54"/>
      <c r="D100" s="60"/>
      <c r="E100" s="1"/>
      <c r="F100" s="1"/>
      <c r="G100" s="1"/>
      <c r="H100" s="1"/>
      <c r="I100" s="1"/>
      <c r="J100" s="24"/>
      <c r="K100" s="24"/>
    </row>
    <row r="101" spans="1:22" ht="16.350000000000001" customHeight="1" thickTop="1" x14ac:dyDescent="0.25">
      <c r="A101" s="141" t="s">
        <v>15</v>
      </c>
      <c r="B101" s="21"/>
      <c r="C101" s="55"/>
      <c r="D101" s="47"/>
      <c r="E101" s="3" t="s">
        <v>1</v>
      </c>
      <c r="F101" s="4"/>
      <c r="G101" s="37"/>
      <c r="H101" s="161" t="s">
        <v>17</v>
      </c>
      <c r="I101" s="162"/>
      <c r="J101" s="14" t="s">
        <v>19</v>
      </c>
      <c r="K101" s="16" t="s">
        <v>18</v>
      </c>
    </row>
    <row r="102" spans="1:22" ht="16.350000000000001" customHeight="1" x14ac:dyDescent="0.2">
      <c r="A102" s="142"/>
      <c r="B102" s="22"/>
      <c r="C102" s="56"/>
      <c r="D102" s="61"/>
      <c r="E102" s="6" t="s">
        <v>11</v>
      </c>
      <c r="F102" s="7"/>
      <c r="G102" s="70"/>
      <c r="H102" s="163"/>
      <c r="I102" s="164"/>
      <c r="J102" s="110"/>
      <c r="K102" s="111"/>
    </row>
    <row r="103" spans="1:22" ht="16.350000000000001" customHeight="1" x14ac:dyDescent="0.2">
      <c r="A103" s="143" t="s">
        <v>2</v>
      </c>
      <c r="B103" s="106" t="s">
        <v>3</v>
      </c>
      <c r="C103" s="100" t="s">
        <v>12</v>
      </c>
      <c r="D103" s="102" t="s">
        <v>5</v>
      </c>
      <c r="E103" s="102"/>
      <c r="F103" s="104"/>
      <c r="G103" s="101" t="s">
        <v>4</v>
      </c>
      <c r="H103" s="102"/>
      <c r="I103" s="102"/>
      <c r="J103" s="109" t="s">
        <v>20</v>
      </c>
      <c r="K103" s="114" t="s">
        <v>21</v>
      </c>
    </row>
    <row r="104" spans="1:22" ht="16.350000000000001" customHeight="1" x14ac:dyDescent="0.35">
      <c r="A104" s="143"/>
      <c r="B104" s="106"/>
      <c r="C104" s="103"/>
      <c r="D104" s="62" t="s">
        <v>6</v>
      </c>
      <c r="E104" s="8" t="s">
        <v>7</v>
      </c>
      <c r="F104" s="36" t="s">
        <v>8</v>
      </c>
      <c r="G104" s="38" t="s">
        <v>6</v>
      </c>
      <c r="H104" s="8" t="s">
        <v>7</v>
      </c>
      <c r="I104" s="8" t="s">
        <v>8</v>
      </c>
      <c r="J104" s="112">
        <f>J102*G101</f>
        <v>0</v>
      </c>
      <c r="K104" s="113">
        <f>K102*G101</f>
        <v>0</v>
      </c>
    </row>
    <row r="105" spans="1:22" ht="16.350000000000001" customHeight="1" x14ac:dyDescent="0.2">
      <c r="A105" s="144"/>
      <c r="B105" s="17"/>
      <c r="C105" s="17"/>
      <c r="D105" s="63"/>
      <c r="E105" s="49"/>
      <c r="F105" s="49"/>
      <c r="G105" s="15">
        <f>C105*D105</f>
        <v>0</v>
      </c>
      <c r="H105" s="10">
        <f>C105*E105</f>
        <v>0</v>
      </c>
      <c r="I105" s="10">
        <f>C105*F105</f>
        <v>0</v>
      </c>
      <c r="J105" s="174" t="s">
        <v>16</v>
      </c>
      <c r="K105" s="175"/>
    </row>
    <row r="106" spans="1:22" ht="16.350000000000001" customHeight="1" x14ac:dyDescent="0.2">
      <c r="A106" s="144"/>
      <c r="B106" s="17"/>
      <c r="C106" s="17"/>
      <c r="D106" s="63"/>
      <c r="E106" s="49"/>
      <c r="F106" s="49"/>
      <c r="G106" s="15">
        <f>C106*D106</f>
        <v>0</v>
      </c>
      <c r="H106" s="10">
        <f t="shared" ref="H106:H108" si="72">C106*E106</f>
        <v>0</v>
      </c>
      <c r="I106" s="10">
        <f t="shared" ref="I106:I108" si="73">C106*F106</f>
        <v>0</v>
      </c>
      <c r="J106" s="176"/>
      <c r="K106" s="175"/>
    </row>
    <row r="107" spans="1:22" ht="16.350000000000001" customHeight="1" x14ac:dyDescent="0.2">
      <c r="A107" s="144"/>
      <c r="B107" s="17"/>
      <c r="C107" s="17"/>
      <c r="D107" s="63"/>
      <c r="E107" s="49"/>
      <c r="F107" s="50"/>
      <c r="G107" s="15">
        <f>C107*D107</f>
        <v>0</v>
      </c>
      <c r="H107" s="10">
        <f t="shared" si="72"/>
        <v>0</v>
      </c>
      <c r="I107" s="10">
        <f t="shared" si="73"/>
        <v>0</v>
      </c>
      <c r="J107" s="176"/>
      <c r="K107" s="175"/>
    </row>
    <row r="108" spans="1:22" ht="16.350000000000001" customHeight="1" x14ac:dyDescent="0.2">
      <c r="A108" s="145"/>
      <c r="B108" s="49"/>
      <c r="C108" s="108"/>
      <c r="D108" s="63"/>
      <c r="E108" s="49"/>
      <c r="F108" s="50"/>
      <c r="G108" s="15">
        <f t="shared" ref="G108" si="74">C108*D108</f>
        <v>0</v>
      </c>
      <c r="H108" s="10">
        <f t="shared" si="72"/>
        <v>0</v>
      </c>
      <c r="I108" s="10">
        <f t="shared" si="73"/>
        <v>0</v>
      </c>
      <c r="J108" s="176"/>
      <c r="K108" s="175"/>
    </row>
    <row r="109" spans="1:22" ht="16.350000000000001" customHeight="1" x14ac:dyDescent="0.2">
      <c r="A109" s="144"/>
      <c r="B109" s="17"/>
      <c r="C109" s="17"/>
      <c r="D109" s="63"/>
      <c r="E109" s="49"/>
      <c r="F109" s="49"/>
      <c r="G109" s="15">
        <f>C109*D109</f>
        <v>0</v>
      </c>
      <c r="H109" s="10">
        <f>C109*E109</f>
        <v>0</v>
      </c>
      <c r="I109" s="10">
        <f>C109*F109</f>
        <v>0</v>
      </c>
      <c r="J109" s="177"/>
      <c r="K109" s="178"/>
    </row>
    <row r="110" spans="1:22" s="43" customFormat="1" ht="16.350000000000001" customHeight="1" x14ac:dyDescent="0.2">
      <c r="A110" s="144"/>
      <c r="B110" s="17"/>
      <c r="C110" s="17"/>
      <c r="D110" s="63"/>
      <c r="E110" s="49"/>
      <c r="F110" s="49"/>
      <c r="G110" s="15">
        <f>C110*D110</f>
        <v>0</v>
      </c>
      <c r="H110" s="10">
        <f t="shared" ref="H110:H112" si="75">C110*E110</f>
        <v>0</v>
      </c>
      <c r="I110" s="10">
        <f t="shared" ref="I110:I112" si="76">C110*F110</f>
        <v>0</v>
      </c>
      <c r="J110" s="177"/>
      <c r="K110" s="178"/>
    </row>
    <row r="111" spans="1:22" s="43" customFormat="1" ht="16.350000000000001" customHeight="1" x14ac:dyDescent="0.2">
      <c r="A111" s="144"/>
      <c r="B111" s="17"/>
      <c r="C111" s="17"/>
      <c r="D111" s="63"/>
      <c r="E111" s="49"/>
      <c r="F111" s="50"/>
      <c r="G111" s="15">
        <f>C111*D111</f>
        <v>0</v>
      </c>
      <c r="H111" s="10">
        <f t="shared" si="75"/>
        <v>0</v>
      </c>
      <c r="I111" s="10">
        <f t="shared" si="76"/>
        <v>0</v>
      </c>
      <c r="J111" s="177"/>
      <c r="K111" s="178"/>
    </row>
    <row r="112" spans="1:22" s="43" customFormat="1" ht="16.350000000000001" customHeight="1" thickBot="1" x14ac:dyDescent="0.25">
      <c r="A112" s="146"/>
      <c r="B112" s="18"/>
      <c r="C112" s="57"/>
      <c r="D112" s="66"/>
      <c r="E112" s="49"/>
      <c r="F112" s="50"/>
      <c r="G112" s="15">
        <f t="shared" ref="G112" si="77">C112*D112</f>
        <v>0</v>
      </c>
      <c r="H112" s="10">
        <f t="shared" si="75"/>
        <v>0</v>
      </c>
      <c r="I112" s="10">
        <f t="shared" si="76"/>
        <v>0</v>
      </c>
      <c r="J112" s="179"/>
      <c r="K112" s="180"/>
    </row>
    <row r="113" spans="1:11" ht="16.350000000000001" customHeight="1" x14ac:dyDescent="0.2">
      <c r="B113" s="23"/>
      <c r="C113" s="58"/>
      <c r="D113" s="64"/>
      <c r="E113" s="38"/>
      <c r="F113" s="52" t="s">
        <v>9</v>
      </c>
      <c r="G113" s="39">
        <f>SUM(G105:G112)</f>
        <v>0</v>
      </c>
      <c r="H113" s="11">
        <f>SUM(H105:H112)</f>
        <v>0</v>
      </c>
      <c r="I113" s="11">
        <f>SUM(I105:I112)</f>
        <v>0</v>
      </c>
      <c r="J113" s="26">
        <f>-J102+SUM(H105:H112)</f>
        <v>0</v>
      </c>
      <c r="K113" s="119">
        <f>-K102+SUM(I105:I112)</f>
        <v>0</v>
      </c>
    </row>
    <row r="114" spans="1:11" ht="16.350000000000001" customHeight="1" thickBot="1" x14ac:dyDescent="0.25">
      <c r="B114" s="23"/>
      <c r="C114" s="58"/>
      <c r="D114" s="64"/>
      <c r="E114" s="51"/>
      <c r="F114" s="53" t="s">
        <v>10</v>
      </c>
      <c r="G114" s="40">
        <f>G113*G101</f>
        <v>0</v>
      </c>
      <c r="H114" s="12">
        <f>H113*G101</f>
        <v>0</v>
      </c>
      <c r="I114" s="12">
        <f>I113*G101</f>
        <v>0</v>
      </c>
      <c r="J114" s="30">
        <f>J113*G101</f>
        <v>0</v>
      </c>
      <c r="K114" s="27">
        <f>K113*G101</f>
        <v>0</v>
      </c>
    </row>
    <row r="115" spans="1:11" ht="16.350000000000001" customHeight="1" thickTop="1" thickBot="1" x14ac:dyDescent="0.25">
      <c r="G115" s="13"/>
      <c r="H115" s="13"/>
      <c r="I115" s="13"/>
    </row>
    <row r="116" spans="1:11" ht="16.350000000000001" customHeight="1" thickTop="1" x14ac:dyDescent="0.25">
      <c r="A116" s="141" t="s">
        <v>15</v>
      </c>
      <c r="B116" s="21"/>
      <c r="C116" s="55"/>
      <c r="D116" s="47"/>
      <c r="E116" s="3" t="s">
        <v>1</v>
      </c>
      <c r="F116" s="4"/>
      <c r="G116" s="37"/>
      <c r="H116" s="161" t="s">
        <v>17</v>
      </c>
      <c r="I116" s="162"/>
      <c r="J116" s="14" t="s">
        <v>19</v>
      </c>
      <c r="K116" s="16" t="s">
        <v>18</v>
      </c>
    </row>
    <row r="117" spans="1:11" ht="16.350000000000001" customHeight="1" x14ac:dyDescent="0.2">
      <c r="A117" s="142"/>
      <c r="B117" s="22"/>
      <c r="C117" s="56"/>
      <c r="D117" s="61"/>
      <c r="E117" s="6" t="s">
        <v>11</v>
      </c>
      <c r="F117" s="7"/>
      <c r="G117" s="70"/>
      <c r="H117" s="163"/>
      <c r="I117" s="164"/>
      <c r="J117" s="110"/>
      <c r="K117" s="111"/>
    </row>
    <row r="118" spans="1:11" ht="16.350000000000001" customHeight="1" x14ac:dyDescent="0.2">
      <c r="A118" s="173" t="s">
        <v>2</v>
      </c>
      <c r="B118" s="166" t="s">
        <v>3</v>
      </c>
      <c r="C118" s="167" t="s">
        <v>12</v>
      </c>
      <c r="D118" s="169" t="s">
        <v>5</v>
      </c>
      <c r="E118" s="169"/>
      <c r="F118" s="171"/>
      <c r="G118" s="172" t="s">
        <v>4</v>
      </c>
      <c r="H118" s="169"/>
      <c r="I118" s="169"/>
      <c r="J118" s="109" t="s">
        <v>20</v>
      </c>
      <c r="K118" s="114" t="s">
        <v>21</v>
      </c>
    </row>
    <row r="119" spans="1:11" ht="16.350000000000001" customHeight="1" x14ac:dyDescent="0.35">
      <c r="A119" s="173"/>
      <c r="B119" s="166"/>
      <c r="C119" s="168"/>
      <c r="D119" s="62" t="s">
        <v>6</v>
      </c>
      <c r="E119" s="8" t="s">
        <v>7</v>
      </c>
      <c r="F119" s="36" t="s">
        <v>8</v>
      </c>
      <c r="G119" s="38" t="s">
        <v>6</v>
      </c>
      <c r="H119" s="8" t="s">
        <v>7</v>
      </c>
      <c r="I119" s="8" t="s">
        <v>8</v>
      </c>
      <c r="J119" s="112">
        <f>J117*G116</f>
        <v>0</v>
      </c>
      <c r="K119" s="113">
        <f>K117*G116</f>
        <v>0</v>
      </c>
    </row>
    <row r="120" spans="1:11" ht="16.350000000000001" customHeight="1" x14ac:dyDescent="0.2">
      <c r="A120" s="144"/>
      <c r="B120" s="17"/>
      <c r="C120" s="17"/>
      <c r="D120" s="63"/>
      <c r="E120" s="49"/>
      <c r="F120" s="49"/>
      <c r="G120" s="15">
        <f>C120*D120</f>
        <v>0</v>
      </c>
      <c r="H120" s="10">
        <f>C120*E120</f>
        <v>0</v>
      </c>
      <c r="I120" s="10">
        <f>C120*F120</f>
        <v>0</v>
      </c>
      <c r="J120" s="174" t="s">
        <v>16</v>
      </c>
      <c r="K120" s="175"/>
    </row>
    <row r="121" spans="1:11" ht="16.350000000000001" customHeight="1" x14ac:dyDescent="0.2">
      <c r="A121" s="144"/>
      <c r="B121" s="17"/>
      <c r="C121" s="17"/>
      <c r="D121" s="63"/>
      <c r="E121" s="49"/>
      <c r="F121" s="49"/>
      <c r="G121" s="15">
        <f>C121*D121</f>
        <v>0</v>
      </c>
      <c r="H121" s="10">
        <f t="shared" ref="H121:H123" si="78">C121*E121</f>
        <v>0</v>
      </c>
      <c r="I121" s="10">
        <f t="shared" ref="I121:I123" si="79">C121*F121</f>
        <v>0</v>
      </c>
      <c r="J121" s="176"/>
      <c r="K121" s="175"/>
    </row>
    <row r="122" spans="1:11" ht="16.350000000000001" customHeight="1" x14ac:dyDescent="0.2">
      <c r="A122" s="144"/>
      <c r="B122" s="17"/>
      <c r="C122" s="17"/>
      <c r="D122" s="63"/>
      <c r="E122" s="49"/>
      <c r="F122" s="50"/>
      <c r="G122" s="15">
        <f>C122*D122</f>
        <v>0</v>
      </c>
      <c r="H122" s="10">
        <f t="shared" si="78"/>
        <v>0</v>
      </c>
      <c r="I122" s="10">
        <f t="shared" si="79"/>
        <v>0</v>
      </c>
      <c r="J122" s="176"/>
      <c r="K122" s="175"/>
    </row>
    <row r="123" spans="1:11" ht="16.350000000000001" customHeight="1" x14ac:dyDescent="0.2">
      <c r="A123" s="145"/>
      <c r="B123" s="49"/>
      <c r="C123" s="108"/>
      <c r="D123" s="63"/>
      <c r="E123" s="49"/>
      <c r="F123" s="50"/>
      <c r="G123" s="15">
        <f t="shared" ref="G123" si="80">C123*D123</f>
        <v>0</v>
      </c>
      <c r="H123" s="10">
        <f t="shared" si="78"/>
        <v>0</v>
      </c>
      <c r="I123" s="10">
        <f t="shared" si="79"/>
        <v>0</v>
      </c>
      <c r="J123" s="176"/>
      <c r="K123" s="175"/>
    </row>
    <row r="124" spans="1:11" ht="16.350000000000001" customHeight="1" x14ac:dyDescent="0.2">
      <c r="A124" s="144"/>
      <c r="B124" s="17"/>
      <c r="C124" s="17"/>
      <c r="D124" s="63"/>
      <c r="E124" s="49"/>
      <c r="F124" s="49"/>
      <c r="G124" s="15">
        <f>C124*D124</f>
        <v>0</v>
      </c>
      <c r="H124" s="10">
        <f>C124*E124</f>
        <v>0</v>
      </c>
      <c r="I124" s="10">
        <f>C124*F124</f>
        <v>0</v>
      </c>
      <c r="J124" s="177"/>
      <c r="K124" s="178"/>
    </row>
    <row r="125" spans="1:11" ht="16.350000000000001" customHeight="1" x14ac:dyDescent="0.2">
      <c r="A125" s="144"/>
      <c r="B125" s="17"/>
      <c r="C125" s="17"/>
      <c r="D125" s="63"/>
      <c r="E125" s="49"/>
      <c r="F125" s="49"/>
      <c r="G125" s="15">
        <f>C125*D125</f>
        <v>0</v>
      </c>
      <c r="H125" s="10">
        <f t="shared" ref="H125:H127" si="81">C125*E125</f>
        <v>0</v>
      </c>
      <c r="I125" s="10">
        <f t="shared" ref="I125:I127" si="82">C125*F125</f>
        <v>0</v>
      </c>
      <c r="J125" s="177"/>
      <c r="K125" s="178"/>
    </row>
    <row r="126" spans="1:11" ht="16.350000000000001" customHeight="1" x14ac:dyDescent="0.2">
      <c r="A126" s="144"/>
      <c r="B126" s="17"/>
      <c r="C126" s="17"/>
      <c r="D126" s="63"/>
      <c r="E126" s="49"/>
      <c r="F126" s="50"/>
      <c r="G126" s="15">
        <f>C126*D126</f>
        <v>0</v>
      </c>
      <c r="H126" s="10">
        <f t="shared" si="81"/>
        <v>0</v>
      </c>
      <c r="I126" s="10">
        <f t="shared" si="82"/>
        <v>0</v>
      </c>
      <c r="J126" s="177"/>
      <c r="K126" s="178"/>
    </row>
    <row r="127" spans="1:11" ht="16.350000000000001" customHeight="1" thickBot="1" x14ac:dyDescent="0.25">
      <c r="A127" s="146"/>
      <c r="B127" s="18"/>
      <c r="C127" s="57"/>
      <c r="D127" s="66"/>
      <c r="E127" s="49"/>
      <c r="F127" s="50"/>
      <c r="G127" s="15">
        <f t="shared" ref="G127" si="83">C127*D127</f>
        <v>0</v>
      </c>
      <c r="H127" s="10">
        <f t="shared" si="81"/>
        <v>0</v>
      </c>
      <c r="I127" s="10">
        <f t="shared" si="82"/>
        <v>0</v>
      </c>
      <c r="J127" s="179"/>
      <c r="K127" s="180"/>
    </row>
    <row r="128" spans="1:11" ht="16.350000000000001" customHeight="1" x14ac:dyDescent="0.2">
      <c r="B128" s="23"/>
      <c r="C128" s="58"/>
      <c r="D128" s="64"/>
      <c r="E128" s="38"/>
      <c r="F128" s="52" t="s">
        <v>9</v>
      </c>
      <c r="G128" s="39">
        <f>SUM(G120:G127)</f>
        <v>0</v>
      </c>
      <c r="H128" s="11">
        <f>SUM(H120:H127)</f>
        <v>0</v>
      </c>
      <c r="I128" s="11">
        <f>SUM(I120:I127)</f>
        <v>0</v>
      </c>
      <c r="J128" s="26">
        <f>-J117+SUM(H120:H127)</f>
        <v>0</v>
      </c>
      <c r="K128" s="119">
        <f>-K117+SUM(I120:I127)</f>
        <v>0</v>
      </c>
    </row>
    <row r="129" spans="1:11" ht="16.350000000000001" customHeight="1" thickBot="1" x14ac:dyDescent="0.25">
      <c r="B129" s="23"/>
      <c r="C129" s="58"/>
      <c r="D129" s="64"/>
      <c r="E129" s="51"/>
      <c r="F129" s="53" t="s">
        <v>10</v>
      </c>
      <c r="G129" s="40">
        <f>G128*G116</f>
        <v>0</v>
      </c>
      <c r="H129" s="12">
        <f>H128*G116</f>
        <v>0</v>
      </c>
      <c r="I129" s="12">
        <f>I128*G116</f>
        <v>0</v>
      </c>
      <c r="J129" s="30">
        <f>J128*G116</f>
        <v>0</v>
      </c>
      <c r="K129" s="27">
        <f>K128*G116</f>
        <v>0</v>
      </c>
    </row>
    <row r="130" spans="1:11" ht="16.350000000000001" customHeight="1" thickTop="1" x14ac:dyDescent="0.2">
      <c r="A130" s="148"/>
      <c r="B130" s="23"/>
      <c r="C130" s="58"/>
      <c r="D130" s="64"/>
      <c r="E130" s="115"/>
      <c r="F130" s="115"/>
      <c r="G130" s="116"/>
      <c r="H130" s="116"/>
      <c r="I130" s="116"/>
      <c r="J130" s="117"/>
      <c r="K130" s="118"/>
    </row>
    <row r="131" spans="1:11" ht="16.350000000000001" customHeight="1" x14ac:dyDescent="0.2">
      <c r="A131" s="149"/>
      <c r="B131" s="9"/>
      <c r="C131" s="9"/>
      <c r="D131" s="9"/>
      <c r="J131" s="9"/>
      <c r="K131" s="9"/>
    </row>
    <row r="132" spans="1:11" ht="16.350000000000001" customHeight="1" x14ac:dyDescent="0.2">
      <c r="A132" s="149"/>
      <c r="B132" s="9"/>
      <c r="C132" s="9"/>
      <c r="D132" s="9"/>
      <c r="J132" s="9"/>
      <c r="K132" s="9"/>
    </row>
    <row r="133" spans="1:11" ht="16.350000000000001" customHeight="1" x14ac:dyDescent="0.2">
      <c r="A133" s="149"/>
      <c r="B133" s="9"/>
      <c r="C133" s="9"/>
      <c r="D133" s="9"/>
      <c r="J133" s="9"/>
      <c r="K133" s="9"/>
    </row>
    <row r="134" spans="1:11" ht="16.350000000000001" customHeight="1" thickBot="1" x14ac:dyDescent="0.25">
      <c r="A134" s="150"/>
      <c r="B134" s="20"/>
      <c r="C134" s="54"/>
      <c r="D134" s="60"/>
      <c r="E134" s="1"/>
      <c r="F134" s="1"/>
      <c r="G134" s="1"/>
      <c r="H134" s="1"/>
      <c r="I134" s="1"/>
      <c r="J134" s="24"/>
      <c r="K134" s="24"/>
    </row>
    <row r="135" spans="1:11" ht="16.350000000000001" customHeight="1" thickTop="1" x14ac:dyDescent="0.25">
      <c r="A135" s="141" t="s">
        <v>15</v>
      </c>
      <c r="B135" s="21"/>
      <c r="C135" s="55"/>
      <c r="D135" s="47"/>
      <c r="E135" s="3" t="s">
        <v>1</v>
      </c>
      <c r="F135" s="4"/>
      <c r="G135" s="37"/>
      <c r="H135" s="161" t="s">
        <v>17</v>
      </c>
      <c r="I135" s="162"/>
      <c r="J135" s="14" t="s">
        <v>19</v>
      </c>
      <c r="K135" s="16" t="s">
        <v>18</v>
      </c>
    </row>
    <row r="136" spans="1:11" ht="16.350000000000001" customHeight="1" x14ac:dyDescent="0.2">
      <c r="A136" s="142"/>
      <c r="B136" s="22"/>
      <c r="C136" s="56"/>
      <c r="D136" s="61"/>
      <c r="E136" s="6" t="s">
        <v>11</v>
      </c>
      <c r="F136" s="7"/>
      <c r="G136" s="70"/>
      <c r="H136" s="163"/>
      <c r="I136" s="164"/>
      <c r="J136" s="110"/>
      <c r="K136" s="111"/>
    </row>
    <row r="137" spans="1:11" ht="16.350000000000001" customHeight="1" x14ac:dyDescent="0.2">
      <c r="A137" s="143" t="s">
        <v>2</v>
      </c>
      <c r="B137" s="106" t="s">
        <v>3</v>
      </c>
      <c r="C137" s="100" t="s">
        <v>12</v>
      </c>
      <c r="D137" s="102" t="s">
        <v>5</v>
      </c>
      <c r="E137" s="102"/>
      <c r="F137" s="104"/>
      <c r="G137" s="101" t="s">
        <v>4</v>
      </c>
      <c r="H137" s="102"/>
      <c r="I137" s="102"/>
      <c r="J137" s="109" t="s">
        <v>20</v>
      </c>
      <c r="K137" s="114" t="s">
        <v>21</v>
      </c>
    </row>
    <row r="138" spans="1:11" ht="16.350000000000001" customHeight="1" x14ac:dyDescent="0.35">
      <c r="A138" s="143"/>
      <c r="B138" s="106"/>
      <c r="C138" s="103"/>
      <c r="D138" s="62" t="s">
        <v>6</v>
      </c>
      <c r="E138" s="8" t="s">
        <v>7</v>
      </c>
      <c r="F138" s="36" t="s">
        <v>8</v>
      </c>
      <c r="G138" s="38" t="s">
        <v>6</v>
      </c>
      <c r="H138" s="8" t="s">
        <v>7</v>
      </c>
      <c r="I138" s="8" t="s">
        <v>8</v>
      </c>
      <c r="J138" s="112">
        <f>J136*G135</f>
        <v>0</v>
      </c>
      <c r="K138" s="113">
        <f>K136*G135</f>
        <v>0</v>
      </c>
    </row>
    <row r="139" spans="1:11" ht="16.350000000000001" customHeight="1" x14ac:dyDescent="0.2">
      <c r="A139" s="144"/>
      <c r="B139" s="17"/>
      <c r="C139" s="17"/>
      <c r="D139" s="63"/>
      <c r="E139" s="49"/>
      <c r="F139" s="49"/>
      <c r="G139" s="15">
        <f>C139*D139</f>
        <v>0</v>
      </c>
      <c r="H139" s="10">
        <f>C139*E139</f>
        <v>0</v>
      </c>
      <c r="I139" s="10">
        <f>C139*F139</f>
        <v>0</v>
      </c>
      <c r="J139" s="174" t="s">
        <v>16</v>
      </c>
      <c r="K139" s="175"/>
    </row>
    <row r="140" spans="1:11" ht="16.350000000000001" customHeight="1" x14ac:dyDescent="0.2">
      <c r="A140" s="144"/>
      <c r="B140" s="17"/>
      <c r="C140" s="17"/>
      <c r="D140" s="63"/>
      <c r="E140" s="49"/>
      <c r="F140" s="49"/>
      <c r="G140" s="15">
        <f>C140*D140</f>
        <v>0</v>
      </c>
      <c r="H140" s="10">
        <f t="shared" ref="H140:H142" si="84">C140*E140</f>
        <v>0</v>
      </c>
      <c r="I140" s="10">
        <f t="shared" ref="I140:I142" si="85">C140*F140</f>
        <v>0</v>
      </c>
      <c r="J140" s="176"/>
      <c r="K140" s="175"/>
    </row>
    <row r="141" spans="1:11" ht="16.350000000000001" customHeight="1" x14ac:dyDescent="0.2">
      <c r="A141" s="144"/>
      <c r="B141" s="17"/>
      <c r="C141" s="17"/>
      <c r="D141" s="63"/>
      <c r="E141" s="49"/>
      <c r="F141" s="50"/>
      <c r="G141" s="15">
        <f>C141*D141</f>
        <v>0</v>
      </c>
      <c r="H141" s="10">
        <f t="shared" si="84"/>
        <v>0</v>
      </c>
      <c r="I141" s="10">
        <f t="shared" si="85"/>
        <v>0</v>
      </c>
      <c r="J141" s="176"/>
      <c r="K141" s="175"/>
    </row>
    <row r="142" spans="1:11" ht="16.350000000000001" customHeight="1" x14ac:dyDescent="0.2">
      <c r="A142" s="145"/>
      <c r="B142" s="49"/>
      <c r="C142" s="108"/>
      <c r="D142" s="63"/>
      <c r="E142" s="49"/>
      <c r="F142" s="50"/>
      <c r="G142" s="15">
        <f t="shared" ref="G142" si="86">C142*D142</f>
        <v>0</v>
      </c>
      <c r="H142" s="10">
        <f t="shared" si="84"/>
        <v>0</v>
      </c>
      <c r="I142" s="10">
        <f t="shared" si="85"/>
        <v>0</v>
      </c>
      <c r="J142" s="176"/>
      <c r="K142" s="175"/>
    </row>
    <row r="143" spans="1:11" ht="16.350000000000001" customHeight="1" x14ac:dyDescent="0.2">
      <c r="A143" s="144"/>
      <c r="B143" s="17"/>
      <c r="C143" s="17"/>
      <c r="D143" s="63"/>
      <c r="E143" s="49"/>
      <c r="F143" s="49"/>
      <c r="G143" s="15">
        <f>C143*D143</f>
        <v>0</v>
      </c>
      <c r="H143" s="10">
        <f>C143*E143</f>
        <v>0</v>
      </c>
      <c r="I143" s="10">
        <f>C143*F143</f>
        <v>0</v>
      </c>
      <c r="J143" s="177"/>
      <c r="K143" s="178"/>
    </row>
    <row r="144" spans="1:11" ht="16.350000000000001" customHeight="1" x14ac:dyDescent="0.2">
      <c r="A144" s="144"/>
      <c r="B144" s="17"/>
      <c r="C144" s="17"/>
      <c r="D144" s="63"/>
      <c r="E144" s="49"/>
      <c r="F144" s="49"/>
      <c r="G144" s="15">
        <f>C144*D144</f>
        <v>0</v>
      </c>
      <c r="H144" s="10">
        <f t="shared" ref="H144:H146" si="87">C144*E144</f>
        <v>0</v>
      </c>
      <c r="I144" s="10">
        <f t="shared" ref="I144:I146" si="88">C144*F144</f>
        <v>0</v>
      </c>
      <c r="J144" s="177"/>
      <c r="K144" s="178"/>
    </row>
    <row r="145" spans="1:11" ht="16.350000000000001" customHeight="1" x14ac:dyDescent="0.2">
      <c r="A145" s="144"/>
      <c r="B145" s="17"/>
      <c r="C145" s="17"/>
      <c r="D145" s="63"/>
      <c r="E145" s="49"/>
      <c r="F145" s="50"/>
      <c r="G145" s="15">
        <f>C145*D145</f>
        <v>0</v>
      </c>
      <c r="H145" s="10">
        <f t="shared" si="87"/>
        <v>0</v>
      </c>
      <c r="I145" s="10">
        <f t="shared" si="88"/>
        <v>0</v>
      </c>
      <c r="J145" s="177"/>
      <c r="K145" s="178"/>
    </row>
    <row r="146" spans="1:11" ht="16.350000000000001" customHeight="1" thickBot="1" x14ac:dyDescent="0.25">
      <c r="A146" s="146"/>
      <c r="B146" s="18"/>
      <c r="C146" s="57"/>
      <c r="D146" s="66"/>
      <c r="E146" s="49"/>
      <c r="F146" s="50"/>
      <c r="G146" s="15">
        <f t="shared" ref="G146" si="89">C146*D146</f>
        <v>0</v>
      </c>
      <c r="H146" s="10">
        <f t="shared" si="87"/>
        <v>0</v>
      </c>
      <c r="I146" s="10">
        <f t="shared" si="88"/>
        <v>0</v>
      </c>
      <c r="J146" s="179"/>
      <c r="K146" s="180"/>
    </row>
    <row r="147" spans="1:11" s="43" customFormat="1" ht="16.350000000000001" customHeight="1" x14ac:dyDescent="0.2">
      <c r="A147" s="147"/>
      <c r="B147" s="23"/>
      <c r="C147" s="58"/>
      <c r="D147" s="64"/>
      <c r="E147" s="38"/>
      <c r="F147" s="52" t="s">
        <v>9</v>
      </c>
      <c r="G147" s="39">
        <f>SUM(G139:G146)</f>
        <v>0</v>
      </c>
      <c r="H147" s="11">
        <f>SUM(H139:H146)</f>
        <v>0</v>
      </c>
      <c r="I147" s="11">
        <f>SUM(I139:I146)</f>
        <v>0</v>
      </c>
      <c r="J147" s="26">
        <f>-J136+SUM(H139:H146)</f>
        <v>0</v>
      </c>
      <c r="K147" s="119">
        <f>-K136+SUM(I139:I146)</f>
        <v>0</v>
      </c>
    </row>
    <row r="148" spans="1:11" s="43" customFormat="1" ht="16.350000000000001" customHeight="1" thickBot="1" x14ac:dyDescent="0.25">
      <c r="A148" s="147"/>
      <c r="B148" s="23"/>
      <c r="C148" s="58"/>
      <c r="D148" s="64"/>
      <c r="E148" s="51"/>
      <c r="F148" s="53" t="s">
        <v>10</v>
      </c>
      <c r="G148" s="40">
        <f>G147*G135</f>
        <v>0</v>
      </c>
      <c r="H148" s="12">
        <f>H147*G135</f>
        <v>0</v>
      </c>
      <c r="I148" s="12">
        <f>I147*G135</f>
        <v>0</v>
      </c>
      <c r="J148" s="30">
        <f>J147*G135</f>
        <v>0</v>
      </c>
      <c r="K148" s="27">
        <f>K147*G135</f>
        <v>0</v>
      </c>
    </row>
    <row r="149" spans="1:11" s="43" customFormat="1" ht="16.350000000000001" customHeight="1" thickTop="1" thickBot="1" x14ac:dyDescent="0.25">
      <c r="A149" s="147"/>
      <c r="B149" s="19"/>
      <c r="C149" s="59"/>
      <c r="D149" s="65"/>
      <c r="E149" s="9"/>
      <c r="F149" s="9"/>
      <c r="G149" s="13"/>
      <c r="H149" s="13"/>
      <c r="I149" s="13"/>
      <c r="J149" s="28"/>
      <c r="K149" s="28"/>
    </row>
    <row r="150" spans="1:11" ht="16.350000000000001" customHeight="1" thickTop="1" x14ac:dyDescent="0.25">
      <c r="A150" s="141" t="s">
        <v>15</v>
      </c>
      <c r="B150" s="21"/>
      <c r="C150" s="55"/>
      <c r="D150" s="47"/>
      <c r="E150" s="3" t="s">
        <v>1</v>
      </c>
      <c r="F150" s="4"/>
      <c r="G150" s="37"/>
      <c r="H150" s="161" t="s">
        <v>17</v>
      </c>
      <c r="I150" s="162"/>
      <c r="J150" s="14" t="s">
        <v>19</v>
      </c>
      <c r="K150" s="16" t="s">
        <v>18</v>
      </c>
    </row>
    <row r="151" spans="1:11" ht="16.350000000000001" customHeight="1" x14ac:dyDescent="0.2">
      <c r="A151" s="142"/>
      <c r="B151" s="22"/>
      <c r="C151" s="56"/>
      <c r="D151" s="61"/>
      <c r="E151" s="6" t="s">
        <v>11</v>
      </c>
      <c r="F151" s="7"/>
      <c r="G151" s="70"/>
      <c r="H151" s="163"/>
      <c r="I151" s="164"/>
      <c r="J151" s="110"/>
      <c r="K151" s="111"/>
    </row>
    <row r="152" spans="1:11" ht="16.350000000000001" customHeight="1" x14ac:dyDescent="0.2">
      <c r="A152" s="173" t="s">
        <v>2</v>
      </c>
      <c r="B152" s="166" t="s">
        <v>3</v>
      </c>
      <c r="C152" s="167" t="s">
        <v>12</v>
      </c>
      <c r="D152" s="169" t="s">
        <v>5</v>
      </c>
      <c r="E152" s="169"/>
      <c r="F152" s="171"/>
      <c r="G152" s="172" t="s">
        <v>4</v>
      </c>
      <c r="H152" s="169"/>
      <c r="I152" s="169"/>
      <c r="J152" s="109" t="s">
        <v>20</v>
      </c>
      <c r="K152" s="114" t="s">
        <v>21</v>
      </c>
    </row>
    <row r="153" spans="1:11" ht="16.350000000000001" customHeight="1" x14ac:dyDescent="0.35">
      <c r="A153" s="173"/>
      <c r="B153" s="166"/>
      <c r="C153" s="168"/>
      <c r="D153" s="62" t="s">
        <v>6</v>
      </c>
      <c r="E153" s="8" t="s">
        <v>7</v>
      </c>
      <c r="F153" s="36" t="s">
        <v>8</v>
      </c>
      <c r="G153" s="38" t="s">
        <v>6</v>
      </c>
      <c r="H153" s="8" t="s">
        <v>7</v>
      </c>
      <c r="I153" s="8" t="s">
        <v>8</v>
      </c>
      <c r="J153" s="112">
        <f>J151*G150</f>
        <v>0</v>
      </c>
      <c r="K153" s="113">
        <f>K151*G150</f>
        <v>0</v>
      </c>
    </row>
    <row r="154" spans="1:11" ht="16.350000000000001" customHeight="1" x14ac:dyDescent="0.2">
      <c r="A154" s="144"/>
      <c r="B154" s="17"/>
      <c r="C154" s="17"/>
      <c r="D154" s="63"/>
      <c r="E154" s="49"/>
      <c r="F154" s="49"/>
      <c r="G154" s="15">
        <f>C154*D154</f>
        <v>0</v>
      </c>
      <c r="H154" s="10">
        <f>C154*E154</f>
        <v>0</v>
      </c>
      <c r="I154" s="10">
        <f>C154*F154</f>
        <v>0</v>
      </c>
      <c r="J154" s="174" t="s">
        <v>16</v>
      </c>
      <c r="K154" s="175"/>
    </row>
    <row r="155" spans="1:11" ht="16.350000000000001" customHeight="1" x14ac:dyDescent="0.2">
      <c r="A155" s="144"/>
      <c r="B155" s="17"/>
      <c r="C155" s="17"/>
      <c r="D155" s="63"/>
      <c r="E155" s="49"/>
      <c r="F155" s="49"/>
      <c r="G155" s="15">
        <f>C155*D155</f>
        <v>0</v>
      </c>
      <c r="H155" s="10">
        <f t="shared" ref="H155:H157" si="90">C155*E155</f>
        <v>0</v>
      </c>
      <c r="I155" s="10">
        <f t="shared" ref="I155:I157" si="91">C155*F155</f>
        <v>0</v>
      </c>
      <c r="J155" s="176"/>
      <c r="K155" s="175"/>
    </row>
    <row r="156" spans="1:11" ht="16.350000000000001" customHeight="1" x14ac:dyDescent="0.2">
      <c r="A156" s="144"/>
      <c r="B156" s="17"/>
      <c r="C156" s="17"/>
      <c r="D156" s="63"/>
      <c r="E156" s="49"/>
      <c r="F156" s="50"/>
      <c r="G156" s="15">
        <f>C156*D156</f>
        <v>0</v>
      </c>
      <c r="H156" s="10">
        <f t="shared" si="90"/>
        <v>0</v>
      </c>
      <c r="I156" s="10">
        <f t="shared" si="91"/>
        <v>0</v>
      </c>
      <c r="J156" s="176"/>
      <c r="K156" s="175"/>
    </row>
    <row r="157" spans="1:11" ht="16.350000000000001" customHeight="1" x14ac:dyDescent="0.2">
      <c r="A157" s="145"/>
      <c r="B157" s="49"/>
      <c r="C157" s="108"/>
      <c r="D157" s="63"/>
      <c r="E157" s="49"/>
      <c r="F157" s="50"/>
      <c r="G157" s="15">
        <f t="shared" ref="G157" si="92">C157*D157</f>
        <v>0</v>
      </c>
      <c r="H157" s="10">
        <f t="shared" si="90"/>
        <v>0</v>
      </c>
      <c r="I157" s="10">
        <f t="shared" si="91"/>
        <v>0</v>
      </c>
      <c r="J157" s="176"/>
      <c r="K157" s="175"/>
    </row>
    <row r="158" spans="1:11" ht="16.350000000000001" customHeight="1" x14ac:dyDescent="0.2">
      <c r="A158" s="144"/>
      <c r="B158" s="17"/>
      <c r="C158" s="17"/>
      <c r="D158" s="63"/>
      <c r="E158" s="49"/>
      <c r="F158" s="49"/>
      <c r="G158" s="15">
        <f>C158*D158</f>
        <v>0</v>
      </c>
      <c r="H158" s="10">
        <f>C158*E158</f>
        <v>0</v>
      </c>
      <c r="I158" s="10">
        <f>C158*F158</f>
        <v>0</v>
      </c>
      <c r="J158" s="177"/>
      <c r="K158" s="178"/>
    </row>
    <row r="159" spans="1:11" ht="16.350000000000001" customHeight="1" x14ac:dyDescent="0.2">
      <c r="A159" s="144"/>
      <c r="B159" s="17"/>
      <c r="C159" s="17"/>
      <c r="D159" s="63"/>
      <c r="E159" s="49"/>
      <c r="F159" s="49"/>
      <c r="G159" s="15">
        <f>C159*D159</f>
        <v>0</v>
      </c>
      <c r="H159" s="10">
        <f t="shared" ref="H159:H161" si="93">C159*E159</f>
        <v>0</v>
      </c>
      <c r="I159" s="10">
        <f t="shared" ref="I159:I161" si="94">C159*F159</f>
        <v>0</v>
      </c>
      <c r="J159" s="177"/>
      <c r="K159" s="178"/>
    </row>
    <row r="160" spans="1:11" ht="16.350000000000001" customHeight="1" x14ac:dyDescent="0.2">
      <c r="A160" s="144"/>
      <c r="B160" s="17"/>
      <c r="C160" s="17"/>
      <c r="D160" s="63"/>
      <c r="E160" s="49"/>
      <c r="F160" s="50"/>
      <c r="G160" s="15">
        <f>C160*D160</f>
        <v>0</v>
      </c>
      <c r="H160" s="10">
        <f t="shared" si="93"/>
        <v>0</v>
      </c>
      <c r="I160" s="10">
        <f t="shared" si="94"/>
        <v>0</v>
      </c>
      <c r="J160" s="177"/>
      <c r="K160" s="178"/>
    </row>
    <row r="161" spans="1:11" ht="16.350000000000001" customHeight="1" thickBot="1" x14ac:dyDescent="0.25">
      <c r="A161" s="146"/>
      <c r="B161" s="18"/>
      <c r="C161" s="57"/>
      <c r="D161" s="66"/>
      <c r="E161" s="49"/>
      <c r="F161" s="50"/>
      <c r="G161" s="15">
        <f t="shared" ref="G161" si="95">C161*D161</f>
        <v>0</v>
      </c>
      <c r="H161" s="10">
        <f t="shared" si="93"/>
        <v>0</v>
      </c>
      <c r="I161" s="10">
        <f t="shared" si="94"/>
        <v>0</v>
      </c>
      <c r="J161" s="179"/>
      <c r="K161" s="180"/>
    </row>
    <row r="162" spans="1:11" ht="16.350000000000001" customHeight="1" x14ac:dyDescent="0.2">
      <c r="B162" s="23"/>
      <c r="C162" s="58"/>
      <c r="D162" s="64"/>
      <c r="E162" s="38"/>
      <c r="F162" s="52" t="s">
        <v>9</v>
      </c>
      <c r="G162" s="39">
        <f>SUM(G154:G161)</f>
        <v>0</v>
      </c>
      <c r="H162" s="11">
        <f>SUM(H154:H161)</f>
        <v>0</v>
      </c>
      <c r="I162" s="11">
        <f>SUM(I154:I161)</f>
        <v>0</v>
      </c>
      <c r="J162" s="26">
        <f>-J151+SUM(H154:H161)</f>
        <v>0</v>
      </c>
      <c r="K162" s="119">
        <f>-K151+SUM(I154:I161)</f>
        <v>0</v>
      </c>
    </row>
    <row r="163" spans="1:11" ht="16.350000000000001" customHeight="1" thickBot="1" x14ac:dyDescent="0.25">
      <c r="B163" s="23"/>
      <c r="C163" s="58"/>
      <c r="D163" s="64"/>
      <c r="E163" s="51"/>
      <c r="F163" s="53" t="s">
        <v>10</v>
      </c>
      <c r="G163" s="40">
        <f>G162*G150</f>
        <v>0</v>
      </c>
      <c r="H163" s="12">
        <f>H162*G150</f>
        <v>0</v>
      </c>
      <c r="I163" s="12">
        <f>I162*G150</f>
        <v>0</v>
      </c>
      <c r="J163" s="30">
        <f>J162*G150</f>
        <v>0</v>
      </c>
      <c r="K163" s="27">
        <f>K162*G150</f>
        <v>0</v>
      </c>
    </row>
    <row r="164" spans="1:11" ht="16.350000000000001" customHeight="1" thickTop="1" x14ac:dyDescent="0.2">
      <c r="A164" s="148"/>
      <c r="B164" s="23"/>
      <c r="C164" s="58"/>
      <c r="D164" s="64"/>
      <c r="E164" s="115"/>
      <c r="F164" s="115"/>
      <c r="G164" s="116"/>
      <c r="H164" s="116"/>
      <c r="I164" s="116"/>
      <c r="J164" s="117"/>
      <c r="K164" s="118"/>
    </row>
    <row r="165" spans="1:11" ht="16.350000000000001" customHeight="1" x14ac:dyDescent="0.2">
      <c r="A165" s="149"/>
      <c r="B165" s="9"/>
      <c r="C165" s="9"/>
      <c r="D165" s="9"/>
      <c r="J165" s="9"/>
      <c r="K165" s="9"/>
    </row>
    <row r="166" spans="1:11" ht="16.350000000000001" customHeight="1" x14ac:dyDescent="0.2">
      <c r="A166" s="149"/>
      <c r="B166" s="9"/>
      <c r="C166" s="9"/>
      <c r="D166" s="9"/>
      <c r="J166" s="9"/>
      <c r="K166" s="9"/>
    </row>
    <row r="167" spans="1:11" ht="16.350000000000001" customHeight="1" thickBot="1" x14ac:dyDescent="0.25">
      <c r="A167" s="150"/>
      <c r="B167" s="20"/>
      <c r="C167" s="54"/>
      <c r="D167" s="60"/>
      <c r="E167" s="1"/>
      <c r="F167" s="1"/>
      <c r="G167" s="1"/>
      <c r="H167" s="1"/>
      <c r="I167" s="1"/>
      <c r="J167" s="24"/>
      <c r="K167" s="24"/>
    </row>
    <row r="168" spans="1:11" ht="16.350000000000001" customHeight="1" thickTop="1" x14ac:dyDescent="0.25">
      <c r="A168" s="141" t="s">
        <v>15</v>
      </c>
      <c r="B168" s="21"/>
      <c r="C168" s="55"/>
      <c r="D168" s="47"/>
      <c r="E168" s="3" t="s">
        <v>1</v>
      </c>
      <c r="F168" s="4"/>
      <c r="G168" s="37"/>
      <c r="H168" s="161" t="s">
        <v>17</v>
      </c>
      <c r="I168" s="162"/>
      <c r="J168" s="14" t="s">
        <v>19</v>
      </c>
      <c r="K168" s="16" t="s">
        <v>18</v>
      </c>
    </row>
    <row r="169" spans="1:11" ht="16.350000000000001" customHeight="1" x14ac:dyDescent="0.2">
      <c r="A169" s="142"/>
      <c r="B169" s="22"/>
      <c r="C169" s="56"/>
      <c r="D169" s="61"/>
      <c r="E169" s="6" t="s">
        <v>11</v>
      </c>
      <c r="F169" s="7"/>
      <c r="G169" s="70"/>
      <c r="H169" s="163"/>
      <c r="I169" s="164"/>
      <c r="J169" s="110"/>
      <c r="K169" s="111"/>
    </row>
    <row r="170" spans="1:11" ht="16.350000000000001" customHeight="1" x14ac:dyDescent="0.2">
      <c r="A170" s="143" t="s">
        <v>2</v>
      </c>
      <c r="B170" s="106" t="s">
        <v>3</v>
      </c>
      <c r="C170" s="100" t="s">
        <v>12</v>
      </c>
      <c r="D170" s="102" t="s">
        <v>5</v>
      </c>
      <c r="E170" s="102"/>
      <c r="F170" s="104"/>
      <c r="G170" s="101" t="s">
        <v>4</v>
      </c>
      <c r="H170" s="102"/>
      <c r="I170" s="102"/>
      <c r="J170" s="109" t="s">
        <v>20</v>
      </c>
      <c r="K170" s="114" t="s">
        <v>21</v>
      </c>
    </row>
    <row r="171" spans="1:11" ht="16.350000000000001" customHeight="1" x14ac:dyDescent="0.35">
      <c r="A171" s="143"/>
      <c r="B171" s="106"/>
      <c r="C171" s="103"/>
      <c r="D171" s="62" t="s">
        <v>6</v>
      </c>
      <c r="E171" s="8" t="s">
        <v>7</v>
      </c>
      <c r="F171" s="36" t="s">
        <v>8</v>
      </c>
      <c r="G171" s="38" t="s">
        <v>6</v>
      </c>
      <c r="H171" s="8" t="s">
        <v>7</v>
      </c>
      <c r="I171" s="8" t="s">
        <v>8</v>
      </c>
      <c r="J171" s="112">
        <f>J169*G168</f>
        <v>0</v>
      </c>
      <c r="K171" s="113">
        <f>K169*G168</f>
        <v>0</v>
      </c>
    </row>
    <row r="172" spans="1:11" ht="16.350000000000001" customHeight="1" x14ac:dyDescent="0.2">
      <c r="A172" s="144"/>
      <c r="B172" s="17"/>
      <c r="C172" s="17"/>
      <c r="D172" s="63"/>
      <c r="E172" s="49"/>
      <c r="F172" s="49"/>
      <c r="G172" s="15">
        <f>C172*D172</f>
        <v>0</v>
      </c>
      <c r="H172" s="10">
        <f>C172*E172</f>
        <v>0</v>
      </c>
      <c r="I172" s="10">
        <f>C172*F172</f>
        <v>0</v>
      </c>
      <c r="J172" s="174" t="s">
        <v>16</v>
      </c>
      <c r="K172" s="175"/>
    </row>
    <row r="173" spans="1:11" ht="16.350000000000001" customHeight="1" x14ac:dyDescent="0.2">
      <c r="A173" s="144"/>
      <c r="B173" s="17"/>
      <c r="C173" s="17"/>
      <c r="D173" s="63"/>
      <c r="E173" s="49"/>
      <c r="F173" s="49"/>
      <c r="G173" s="15">
        <f>C173*D173</f>
        <v>0</v>
      </c>
      <c r="H173" s="10">
        <f t="shared" ref="H173:H175" si="96">C173*E173</f>
        <v>0</v>
      </c>
      <c r="I173" s="10">
        <f t="shared" ref="I173:I175" si="97">C173*F173</f>
        <v>0</v>
      </c>
      <c r="J173" s="176"/>
      <c r="K173" s="175"/>
    </row>
    <row r="174" spans="1:11" ht="16.350000000000001" customHeight="1" x14ac:dyDescent="0.2">
      <c r="A174" s="144"/>
      <c r="B174" s="17"/>
      <c r="C174" s="17"/>
      <c r="D174" s="63"/>
      <c r="E174" s="49"/>
      <c r="F174" s="50"/>
      <c r="G174" s="15">
        <f>C174*D174</f>
        <v>0</v>
      </c>
      <c r="H174" s="10">
        <f t="shared" si="96"/>
        <v>0</v>
      </c>
      <c r="I174" s="10">
        <f t="shared" si="97"/>
        <v>0</v>
      </c>
      <c r="J174" s="176"/>
      <c r="K174" s="175"/>
    </row>
    <row r="175" spans="1:11" ht="16.350000000000001" customHeight="1" x14ac:dyDescent="0.2">
      <c r="A175" s="145"/>
      <c r="B175" s="49"/>
      <c r="C175" s="108"/>
      <c r="D175" s="63"/>
      <c r="E175" s="49"/>
      <c r="F175" s="50"/>
      <c r="G175" s="15">
        <f t="shared" ref="G175" si="98">C175*D175</f>
        <v>0</v>
      </c>
      <c r="H175" s="10">
        <f t="shared" si="96"/>
        <v>0</v>
      </c>
      <c r="I175" s="10">
        <f t="shared" si="97"/>
        <v>0</v>
      </c>
      <c r="J175" s="176"/>
      <c r="K175" s="175"/>
    </row>
    <row r="176" spans="1:11" ht="16.350000000000001" customHeight="1" x14ac:dyDescent="0.2">
      <c r="A176" s="144"/>
      <c r="B176" s="17"/>
      <c r="C176" s="17"/>
      <c r="D176" s="63"/>
      <c r="E176" s="49"/>
      <c r="F176" s="49"/>
      <c r="G176" s="15">
        <f>C176*D176</f>
        <v>0</v>
      </c>
      <c r="H176" s="10">
        <f>C176*E176</f>
        <v>0</v>
      </c>
      <c r="I176" s="10">
        <f>C176*F176</f>
        <v>0</v>
      </c>
      <c r="J176" s="177"/>
      <c r="K176" s="178"/>
    </row>
    <row r="177" spans="1:11" ht="16.350000000000001" customHeight="1" x14ac:dyDescent="0.2">
      <c r="A177" s="144"/>
      <c r="B177" s="17"/>
      <c r="C177" s="17"/>
      <c r="D177" s="63"/>
      <c r="E177" s="49"/>
      <c r="F177" s="49"/>
      <c r="G177" s="15">
        <f>C177*D177</f>
        <v>0</v>
      </c>
      <c r="H177" s="10">
        <f t="shared" ref="H177:H179" si="99">C177*E177</f>
        <v>0</v>
      </c>
      <c r="I177" s="10">
        <f t="shared" ref="I177:I179" si="100">C177*F177</f>
        <v>0</v>
      </c>
      <c r="J177" s="177"/>
      <c r="K177" s="178"/>
    </row>
    <row r="178" spans="1:11" ht="16.350000000000001" customHeight="1" x14ac:dyDescent="0.2">
      <c r="A178" s="144"/>
      <c r="B178" s="17"/>
      <c r="C178" s="17"/>
      <c r="D178" s="63"/>
      <c r="E178" s="49"/>
      <c r="F178" s="50"/>
      <c r="G178" s="15">
        <f>C178*D178</f>
        <v>0</v>
      </c>
      <c r="H178" s="10">
        <f t="shared" si="99"/>
        <v>0</v>
      </c>
      <c r="I178" s="10">
        <f t="shared" si="100"/>
        <v>0</v>
      </c>
      <c r="J178" s="177"/>
      <c r="K178" s="178"/>
    </row>
    <row r="179" spans="1:11" ht="16.350000000000001" customHeight="1" thickBot="1" x14ac:dyDescent="0.25">
      <c r="A179" s="146"/>
      <c r="B179" s="18"/>
      <c r="C179" s="57"/>
      <c r="D179" s="66"/>
      <c r="E179" s="49"/>
      <c r="F179" s="50"/>
      <c r="G179" s="15">
        <f t="shared" ref="G179" si="101">C179*D179</f>
        <v>0</v>
      </c>
      <c r="H179" s="10">
        <f t="shared" si="99"/>
        <v>0</v>
      </c>
      <c r="I179" s="10">
        <f t="shared" si="100"/>
        <v>0</v>
      </c>
      <c r="J179" s="179"/>
      <c r="K179" s="180"/>
    </row>
    <row r="180" spans="1:11" ht="16.350000000000001" customHeight="1" x14ac:dyDescent="0.2">
      <c r="B180" s="23"/>
      <c r="C180" s="58"/>
      <c r="D180" s="64"/>
      <c r="E180" s="38"/>
      <c r="F180" s="52" t="s">
        <v>9</v>
      </c>
      <c r="G180" s="39">
        <f>SUM(G172:G179)</f>
        <v>0</v>
      </c>
      <c r="H180" s="11">
        <f>SUM(H172:H179)</f>
        <v>0</v>
      </c>
      <c r="I180" s="11">
        <f>SUM(I172:I179)</f>
        <v>0</v>
      </c>
      <c r="J180" s="26">
        <f>-J169+SUM(H172:H179)</f>
        <v>0</v>
      </c>
      <c r="K180" s="119">
        <f>-K169+SUM(I172:I179)</f>
        <v>0</v>
      </c>
    </row>
    <row r="181" spans="1:11" ht="16.350000000000001" customHeight="1" thickBot="1" x14ac:dyDescent="0.25">
      <c r="B181" s="23"/>
      <c r="C181" s="58"/>
      <c r="D181" s="64"/>
      <c r="E181" s="51"/>
      <c r="F181" s="53" t="s">
        <v>10</v>
      </c>
      <c r="G181" s="40">
        <f>G180*G168</f>
        <v>0</v>
      </c>
      <c r="H181" s="12">
        <f>H180*G168</f>
        <v>0</v>
      </c>
      <c r="I181" s="12">
        <f>I180*G168</f>
        <v>0</v>
      </c>
      <c r="J181" s="30">
        <f>J180*G168</f>
        <v>0</v>
      </c>
      <c r="K181" s="27">
        <f>K180*G168</f>
        <v>0</v>
      </c>
    </row>
    <row r="182" spans="1:11" ht="16.350000000000001" customHeight="1" thickTop="1" thickBot="1" x14ac:dyDescent="0.25">
      <c r="G182" s="13"/>
      <c r="H182" s="13"/>
      <c r="I182" s="13"/>
    </row>
    <row r="183" spans="1:11" ht="16.350000000000001" customHeight="1" thickTop="1" x14ac:dyDescent="0.25">
      <c r="A183" s="141" t="s">
        <v>15</v>
      </c>
      <c r="B183" s="21"/>
      <c r="C183" s="55"/>
      <c r="D183" s="47"/>
      <c r="E183" s="3" t="s">
        <v>1</v>
      </c>
      <c r="F183" s="4"/>
      <c r="G183" s="37"/>
      <c r="H183" s="161" t="s">
        <v>17</v>
      </c>
      <c r="I183" s="162"/>
      <c r="J183" s="14" t="s">
        <v>19</v>
      </c>
      <c r="K183" s="16" t="s">
        <v>18</v>
      </c>
    </row>
    <row r="184" spans="1:11" s="43" customFormat="1" ht="16.350000000000001" customHeight="1" x14ac:dyDescent="0.2">
      <c r="A184" s="142"/>
      <c r="B184" s="22"/>
      <c r="C184" s="56"/>
      <c r="D184" s="61"/>
      <c r="E184" s="6" t="s">
        <v>11</v>
      </c>
      <c r="F184" s="7"/>
      <c r="G184" s="70"/>
      <c r="H184" s="163"/>
      <c r="I184" s="164"/>
      <c r="J184" s="110"/>
      <c r="K184" s="111"/>
    </row>
    <row r="185" spans="1:11" s="43" customFormat="1" ht="16.350000000000001" customHeight="1" x14ac:dyDescent="0.2">
      <c r="A185" s="173" t="s">
        <v>2</v>
      </c>
      <c r="B185" s="166" t="s">
        <v>3</v>
      </c>
      <c r="C185" s="167" t="s">
        <v>12</v>
      </c>
      <c r="D185" s="169" t="s">
        <v>5</v>
      </c>
      <c r="E185" s="169"/>
      <c r="F185" s="171"/>
      <c r="G185" s="172" t="s">
        <v>4</v>
      </c>
      <c r="H185" s="169"/>
      <c r="I185" s="169"/>
      <c r="J185" s="109" t="s">
        <v>20</v>
      </c>
      <c r="K185" s="114" t="s">
        <v>21</v>
      </c>
    </row>
    <row r="186" spans="1:11" s="43" customFormat="1" ht="16.350000000000001" customHeight="1" x14ac:dyDescent="0.35">
      <c r="A186" s="173"/>
      <c r="B186" s="166"/>
      <c r="C186" s="168"/>
      <c r="D186" s="62" t="s">
        <v>6</v>
      </c>
      <c r="E186" s="8" t="s">
        <v>7</v>
      </c>
      <c r="F186" s="36" t="s">
        <v>8</v>
      </c>
      <c r="G186" s="38" t="s">
        <v>6</v>
      </c>
      <c r="H186" s="8" t="s">
        <v>7</v>
      </c>
      <c r="I186" s="8" t="s">
        <v>8</v>
      </c>
      <c r="J186" s="112">
        <f>J184*G183</f>
        <v>0</v>
      </c>
      <c r="K186" s="113">
        <f>K184*G183</f>
        <v>0</v>
      </c>
    </row>
    <row r="187" spans="1:11" ht="16.350000000000001" customHeight="1" x14ac:dyDescent="0.2">
      <c r="A187" s="144"/>
      <c r="B187" s="17"/>
      <c r="C187" s="17"/>
      <c r="D187" s="63"/>
      <c r="E187" s="49"/>
      <c r="F187" s="49"/>
      <c r="G187" s="15">
        <f>C187*D187</f>
        <v>0</v>
      </c>
      <c r="H187" s="10">
        <f>C187*E187</f>
        <v>0</v>
      </c>
      <c r="I187" s="10">
        <f>C187*F187</f>
        <v>0</v>
      </c>
      <c r="J187" s="174" t="s">
        <v>16</v>
      </c>
      <c r="K187" s="175"/>
    </row>
    <row r="188" spans="1:11" ht="16.350000000000001" customHeight="1" x14ac:dyDescent="0.2">
      <c r="A188" s="144"/>
      <c r="B188" s="17"/>
      <c r="C188" s="17"/>
      <c r="D188" s="63"/>
      <c r="E188" s="49"/>
      <c r="F188" s="49"/>
      <c r="G188" s="15">
        <f>C188*D188</f>
        <v>0</v>
      </c>
      <c r="H188" s="10">
        <f t="shared" ref="H188:H190" si="102">C188*E188</f>
        <v>0</v>
      </c>
      <c r="I188" s="10">
        <f t="shared" ref="I188:I190" si="103">C188*F188</f>
        <v>0</v>
      </c>
      <c r="J188" s="176"/>
      <c r="K188" s="175"/>
    </row>
    <row r="189" spans="1:11" ht="16.350000000000001" customHeight="1" x14ac:dyDescent="0.2">
      <c r="A189" s="144"/>
      <c r="B189" s="17"/>
      <c r="C189" s="17"/>
      <c r="D189" s="63"/>
      <c r="E189" s="49"/>
      <c r="F189" s="50"/>
      <c r="G189" s="15">
        <f>C189*D189</f>
        <v>0</v>
      </c>
      <c r="H189" s="10">
        <f t="shared" si="102"/>
        <v>0</v>
      </c>
      <c r="I189" s="10">
        <f t="shared" si="103"/>
        <v>0</v>
      </c>
      <c r="J189" s="176"/>
      <c r="K189" s="175"/>
    </row>
    <row r="190" spans="1:11" ht="16.350000000000001" customHeight="1" x14ac:dyDescent="0.2">
      <c r="A190" s="145"/>
      <c r="B190" s="49"/>
      <c r="C190" s="108"/>
      <c r="D190" s="63"/>
      <c r="E190" s="49"/>
      <c r="F190" s="50"/>
      <c r="G190" s="15">
        <f t="shared" ref="G190" si="104">C190*D190</f>
        <v>0</v>
      </c>
      <c r="H190" s="10">
        <f t="shared" si="102"/>
        <v>0</v>
      </c>
      <c r="I190" s="10">
        <f t="shared" si="103"/>
        <v>0</v>
      </c>
      <c r="J190" s="176"/>
      <c r="K190" s="175"/>
    </row>
    <row r="191" spans="1:11" ht="16.350000000000001" customHeight="1" x14ac:dyDescent="0.2">
      <c r="A191" s="144"/>
      <c r="B191" s="17"/>
      <c r="C191" s="17"/>
      <c r="D191" s="63"/>
      <c r="E191" s="49"/>
      <c r="F191" s="49"/>
      <c r="G191" s="15">
        <f>C191*D191</f>
        <v>0</v>
      </c>
      <c r="H191" s="10">
        <f>C191*E191</f>
        <v>0</v>
      </c>
      <c r="I191" s="10">
        <f>C191*F191</f>
        <v>0</v>
      </c>
      <c r="J191" s="177"/>
      <c r="K191" s="178"/>
    </row>
    <row r="192" spans="1:11" ht="16.350000000000001" customHeight="1" x14ac:dyDescent="0.2">
      <c r="A192" s="144"/>
      <c r="B192" s="17"/>
      <c r="C192" s="17"/>
      <c r="D192" s="63"/>
      <c r="E192" s="49"/>
      <c r="F192" s="49"/>
      <c r="G192" s="15">
        <f>C192*D192</f>
        <v>0</v>
      </c>
      <c r="H192" s="10">
        <f t="shared" ref="H192:H194" si="105">C192*E192</f>
        <v>0</v>
      </c>
      <c r="I192" s="10">
        <f t="shared" ref="I192:I194" si="106">C192*F192</f>
        <v>0</v>
      </c>
      <c r="J192" s="177"/>
      <c r="K192" s="178"/>
    </row>
    <row r="193" spans="1:11" ht="16.350000000000001" customHeight="1" x14ac:dyDescent="0.2">
      <c r="A193" s="144"/>
      <c r="B193" s="17"/>
      <c r="C193" s="17"/>
      <c r="D193" s="63"/>
      <c r="E193" s="49"/>
      <c r="F193" s="50"/>
      <c r="G193" s="15">
        <f>C193*D193</f>
        <v>0</v>
      </c>
      <c r="H193" s="10">
        <f t="shared" si="105"/>
        <v>0</v>
      </c>
      <c r="I193" s="10">
        <f t="shared" si="106"/>
        <v>0</v>
      </c>
      <c r="J193" s="177"/>
      <c r="K193" s="178"/>
    </row>
    <row r="194" spans="1:11" ht="16.350000000000001" customHeight="1" thickBot="1" x14ac:dyDescent="0.25">
      <c r="A194" s="146"/>
      <c r="B194" s="18"/>
      <c r="C194" s="57"/>
      <c r="D194" s="66"/>
      <c r="E194" s="49"/>
      <c r="F194" s="50"/>
      <c r="G194" s="15">
        <f t="shared" ref="G194" si="107">C194*D194</f>
        <v>0</v>
      </c>
      <c r="H194" s="10">
        <f t="shared" si="105"/>
        <v>0</v>
      </c>
      <c r="I194" s="10">
        <f t="shared" si="106"/>
        <v>0</v>
      </c>
      <c r="J194" s="179"/>
      <c r="K194" s="180"/>
    </row>
    <row r="195" spans="1:11" ht="16.350000000000001" customHeight="1" x14ac:dyDescent="0.2">
      <c r="B195" s="23"/>
      <c r="C195" s="58"/>
      <c r="D195" s="64"/>
      <c r="E195" s="38"/>
      <c r="F195" s="52" t="s">
        <v>9</v>
      </c>
      <c r="G195" s="39">
        <f>SUM(G187:G194)</f>
        <v>0</v>
      </c>
      <c r="H195" s="11">
        <f>SUM(H187:H194)</f>
        <v>0</v>
      </c>
      <c r="I195" s="11">
        <f>SUM(I187:I194)</f>
        <v>0</v>
      </c>
      <c r="J195" s="26">
        <f>-J184+SUM(H187:H194)</f>
        <v>0</v>
      </c>
      <c r="K195" s="119">
        <f>-K184+SUM(I187:I194)</f>
        <v>0</v>
      </c>
    </row>
    <row r="196" spans="1:11" ht="16.350000000000001" customHeight="1" thickBot="1" x14ac:dyDescent="0.25">
      <c r="B196" s="23"/>
      <c r="C196" s="58"/>
      <c r="D196" s="64"/>
      <c r="E196" s="51"/>
      <c r="F196" s="53" t="s">
        <v>10</v>
      </c>
      <c r="G196" s="40">
        <f>G195*G183</f>
        <v>0</v>
      </c>
      <c r="H196" s="12">
        <f>H195*G183</f>
        <v>0</v>
      </c>
      <c r="I196" s="12">
        <f>I195*G183</f>
        <v>0</v>
      </c>
      <c r="J196" s="30">
        <f>J195*G183</f>
        <v>0</v>
      </c>
      <c r="K196" s="27">
        <f>K195*G183</f>
        <v>0</v>
      </c>
    </row>
    <row r="197" spans="1:11" ht="16.350000000000001" customHeight="1" thickTop="1" x14ac:dyDescent="0.2">
      <c r="A197" s="148"/>
      <c r="B197" s="23"/>
      <c r="C197" s="58"/>
      <c r="D197" s="64"/>
      <c r="E197" s="115"/>
      <c r="F197" s="115"/>
      <c r="G197" s="116"/>
      <c r="H197" s="116"/>
      <c r="I197" s="116"/>
      <c r="J197" s="117"/>
      <c r="K197" s="118"/>
    </row>
    <row r="198" spans="1:11" ht="16.350000000000001" customHeight="1" x14ac:dyDescent="0.2">
      <c r="A198" s="149"/>
      <c r="B198" s="9"/>
      <c r="C198" s="9"/>
      <c r="D198" s="9"/>
      <c r="J198" s="9"/>
      <c r="K198" s="9"/>
    </row>
    <row r="199" spans="1:11" ht="16.350000000000001" customHeight="1" x14ac:dyDescent="0.2">
      <c r="A199" s="149"/>
      <c r="B199" s="9"/>
      <c r="C199" s="9"/>
      <c r="D199" s="9"/>
      <c r="J199" s="9"/>
      <c r="K199" s="9"/>
    </row>
    <row r="200" spans="1:11" ht="16.350000000000001" customHeight="1" thickBot="1" x14ac:dyDescent="0.25">
      <c r="A200" s="150"/>
      <c r="B200" s="20"/>
      <c r="C200" s="54"/>
      <c r="D200" s="60"/>
      <c r="E200" s="1"/>
      <c r="F200" s="1"/>
      <c r="G200" s="1"/>
      <c r="H200" s="1"/>
      <c r="I200" s="1"/>
      <c r="J200" s="24"/>
      <c r="K200" s="24"/>
    </row>
    <row r="201" spans="1:11" ht="16.350000000000001" customHeight="1" thickTop="1" x14ac:dyDescent="0.25">
      <c r="A201" s="141" t="s">
        <v>15</v>
      </c>
      <c r="B201" s="21"/>
      <c r="C201" s="55"/>
      <c r="D201" s="47"/>
      <c r="E201" s="3" t="s">
        <v>1</v>
      </c>
      <c r="F201" s="4"/>
      <c r="G201" s="37"/>
      <c r="H201" s="161" t="s">
        <v>17</v>
      </c>
      <c r="I201" s="162"/>
      <c r="J201" s="14" t="s">
        <v>19</v>
      </c>
      <c r="K201" s="16" t="s">
        <v>18</v>
      </c>
    </row>
    <row r="202" spans="1:11" ht="16.350000000000001" customHeight="1" x14ac:dyDescent="0.2">
      <c r="A202" s="142"/>
      <c r="B202" s="22"/>
      <c r="C202" s="56"/>
      <c r="D202" s="61"/>
      <c r="E202" s="6" t="s">
        <v>11</v>
      </c>
      <c r="F202" s="7"/>
      <c r="G202" s="70"/>
      <c r="H202" s="163"/>
      <c r="I202" s="164"/>
      <c r="J202" s="110"/>
      <c r="K202" s="111"/>
    </row>
    <row r="203" spans="1:11" ht="16.350000000000001" customHeight="1" x14ac:dyDescent="0.2">
      <c r="A203" s="143" t="s">
        <v>2</v>
      </c>
      <c r="B203" s="106" t="s">
        <v>3</v>
      </c>
      <c r="C203" s="100" t="s">
        <v>12</v>
      </c>
      <c r="D203" s="102" t="s">
        <v>5</v>
      </c>
      <c r="E203" s="102"/>
      <c r="F203" s="104"/>
      <c r="G203" s="101" t="s">
        <v>4</v>
      </c>
      <c r="H203" s="102"/>
      <c r="I203" s="102"/>
      <c r="J203" s="109" t="s">
        <v>20</v>
      </c>
      <c r="K203" s="114" t="s">
        <v>21</v>
      </c>
    </row>
    <row r="204" spans="1:11" ht="16.350000000000001" customHeight="1" x14ac:dyDescent="0.35">
      <c r="A204" s="143"/>
      <c r="B204" s="106"/>
      <c r="C204" s="103"/>
      <c r="D204" s="62" t="s">
        <v>6</v>
      </c>
      <c r="E204" s="8" t="s">
        <v>7</v>
      </c>
      <c r="F204" s="36" t="s">
        <v>8</v>
      </c>
      <c r="G204" s="38" t="s">
        <v>6</v>
      </c>
      <c r="H204" s="8" t="s">
        <v>7</v>
      </c>
      <c r="I204" s="8" t="s">
        <v>8</v>
      </c>
      <c r="J204" s="112">
        <f>J202*G201</f>
        <v>0</v>
      </c>
      <c r="K204" s="113">
        <f>K202*G201</f>
        <v>0</v>
      </c>
    </row>
    <row r="205" spans="1:11" ht="16.350000000000001" customHeight="1" x14ac:dyDescent="0.2">
      <c r="A205" s="144"/>
      <c r="B205" s="17"/>
      <c r="C205" s="17"/>
      <c r="D205" s="63"/>
      <c r="E205" s="49"/>
      <c r="F205" s="49"/>
      <c r="G205" s="15">
        <f>C205*D205</f>
        <v>0</v>
      </c>
      <c r="H205" s="10">
        <f>C205*E205</f>
        <v>0</v>
      </c>
      <c r="I205" s="10">
        <f>C205*F205</f>
        <v>0</v>
      </c>
      <c r="J205" s="174" t="s">
        <v>16</v>
      </c>
      <c r="K205" s="175"/>
    </row>
    <row r="206" spans="1:11" ht="16.350000000000001" customHeight="1" x14ac:dyDescent="0.2">
      <c r="A206" s="144"/>
      <c r="B206" s="17"/>
      <c r="C206" s="17"/>
      <c r="D206" s="63"/>
      <c r="E206" s="49"/>
      <c r="F206" s="49"/>
      <c r="G206" s="15">
        <f>C206*D206</f>
        <v>0</v>
      </c>
      <c r="H206" s="10">
        <f t="shared" ref="H206:H208" si="108">C206*E206</f>
        <v>0</v>
      </c>
      <c r="I206" s="10">
        <f t="shared" ref="I206:I208" si="109">C206*F206</f>
        <v>0</v>
      </c>
      <c r="J206" s="176"/>
      <c r="K206" s="175"/>
    </row>
    <row r="207" spans="1:11" ht="16.350000000000001" customHeight="1" x14ac:dyDescent="0.2">
      <c r="A207" s="144"/>
      <c r="B207" s="17"/>
      <c r="C207" s="17"/>
      <c r="D207" s="63"/>
      <c r="E207" s="49"/>
      <c r="F207" s="50"/>
      <c r="G207" s="15">
        <f>C207*D207</f>
        <v>0</v>
      </c>
      <c r="H207" s="10">
        <f t="shared" si="108"/>
        <v>0</v>
      </c>
      <c r="I207" s="10">
        <f t="shared" si="109"/>
        <v>0</v>
      </c>
      <c r="J207" s="176"/>
      <c r="K207" s="175"/>
    </row>
    <row r="208" spans="1:11" ht="16.350000000000001" customHeight="1" x14ac:dyDescent="0.2">
      <c r="A208" s="145"/>
      <c r="B208" s="49"/>
      <c r="C208" s="108"/>
      <c r="D208" s="63"/>
      <c r="E208" s="49"/>
      <c r="F208" s="50"/>
      <c r="G208" s="15">
        <f t="shared" ref="G208" si="110">C208*D208</f>
        <v>0</v>
      </c>
      <c r="H208" s="10">
        <f t="shared" si="108"/>
        <v>0</v>
      </c>
      <c r="I208" s="10">
        <f t="shared" si="109"/>
        <v>0</v>
      </c>
      <c r="J208" s="176"/>
      <c r="K208" s="175"/>
    </row>
    <row r="209" spans="1:11" ht="16.350000000000001" customHeight="1" x14ac:dyDescent="0.2">
      <c r="A209" s="144"/>
      <c r="B209" s="17"/>
      <c r="C209" s="17"/>
      <c r="D209" s="63"/>
      <c r="E209" s="49"/>
      <c r="F209" s="49"/>
      <c r="G209" s="15">
        <f>C209*D209</f>
        <v>0</v>
      </c>
      <c r="H209" s="10">
        <f>C209*E209</f>
        <v>0</v>
      </c>
      <c r="I209" s="10">
        <f>C209*F209</f>
        <v>0</v>
      </c>
      <c r="J209" s="177"/>
      <c r="K209" s="178"/>
    </row>
    <row r="210" spans="1:11" ht="16.350000000000001" customHeight="1" x14ac:dyDescent="0.2">
      <c r="A210" s="144"/>
      <c r="B210" s="17"/>
      <c r="C210" s="17"/>
      <c r="D210" s="63"/>
      <c r="E210" s="49"/>
      <c r="F210" s="49"/>
      <c r="G210" s="15">
        <f>C210*D210</f>
        <v>0</v>
      </c>
      <c r="H210" s="10">
        <f t="shared" ref="H210:H212" si="111">C210*E210</f>
        <v>0</v>
      </c>
      <c r="I210" s="10">
        <f t="shared" ref="I210:I212" si="112">C210*F210</f>
        <v>0</v>
      </c>
      <c r="J210" s="177"/>
      <c r="K210" s="178"/>
    </row>
    <row r="211" spans="1:11" ht="16.350000000000001" customHeight="1" x14ac:dyDescent="0.2">
      <c r="A211" s="144"/>
      <c r="B211" s="17"/>
      <c r="C211" s="17"/>
      <c r="D211" s="63"/>
      <c r="E211" s="49"/>
      <c r="F211" s="50"/>
      <c r="G211" s="15">
        <f>C211*D211</f>
        <v>0</v>
      </c>
      <c r="H211" s="10">
        <f t="shared" si="111"/>
        <v>0</v>
      </c>
      <c r="I211" s="10">
        <f t="shared" si="112"/>
        <v>0</v>
      </c>
      <c r="J211" s="177"/>
      <c r="K211" s="178"/>
    </row>
    <row r="212" spans="1:11" ht="16.350000000000001" customHeight="1" thickBot="1" x14ac:dyDescent="0.25">
      <c r="A212" s="146"/>
      <c r="B212" s="18"/>
      <c r="C212" s="57"/>
      <c r="D212" s="66"/>
      <c r="E212" s="49"/>
      <c r="F212" s="50"/>
      <c r="G212" s="15">
        <f t="shared" ref="G212" si="113">C212*D212</f>
        <v>0</v>
      </c>
      <c r="H212" s="10">
        <f t="shared" si="111"/>
        <v>0</v>
      </c>
      <c r="I212" s="10">
        <f t="shared" si="112"/>
        <v>0</v>
      </c>
      <c r="J212" s="179"/>
      <c r="K212" s="180"/>
    </row>
    <row r="213" spans="1:11" ht="16.350000000000001" customHeight="1" x14ac:dyDescent="0.2">
      <c r="B213" s="23"/>
      <c r="C213" s="58"/>
      <c r="D213" s="64"/>
      <c r="E213" s="38"/>
      <c r="F213" s="52" t="s">
        <v>9</v>
      </c>
      <c r="G213" s="39">
        <f>SUM(G205:G212)</f>
        <v>0</v>
      </c>
      <c r="H213" s="11">
        <f>SUM(H205:H212)</f>
        <v>0</v>
      </c>
      <c r="I213" s="11">
        <f>SUM(I205:I212)</f>
        <v>0</v>
      </c>
      <c r="J213" s="26">
        <f>-J202+SUM(H205:H212)</f>
        <v>0</v>
      </c>
      <c r="K213" s="119">
        <f>-K202+SUM(I205:I212)</f>
        <v>0</v>
      </c>
    </row>
    <row r="214" spans="1:11" ht="16.350000000000001" customHeight="1" thickBot="1" x14ac:dyDescent="0.25">
      <c r="B214" s="23"/>
      <c r="C214" s="58"/>
      <c r="D214" s="64"/>
      <c r="E214" s="51"/>
      <c r="F214" s="53" t="s">
        <v>10</v>
      </c>
      <c r="G214" s="40">
        <f>G213*G201</f>
        <v>0</v>
      </c>
      <c r="H214" s="12">
        <f>H213*G201</f>
        <v>0</v>
      </c>
      <c r="I214" s="12">
        <f>I213*G201</f>
        <v>0</v>
      </c>
      <c r="J214" s="30">
        <f>J213*G201</f>
        <v>0</v>
      </c>
      <c r="K214" s="27">
        <f>K213*G201</f>
        <v>0</v>
      </c>
    </row>
    <row r="215" spans="1:11" ht="16.350000000000001" customHeight="1" thickTop="1" thickBot="1" x14ac:dyDescent="0.25">
      <c r="G215" s="13"/>
      <c r="H215" s="13"/>
      <c r="I215" s="13"/>
    </row>
    <row r="216" spans="1:11" ht="16.350000000000001" customHeight="1" thickTop="1" x14ac:dyDescent="0.25">
      <c r="A216" s="141" t="s">
        <v>15</v>
      </c>
      <c r="B216" s="21"/>
      <c r="C216" s="55"/>
      <c r="D216" s="47"/>
      <c r="E216" s="3" t="s">
        <v>1</v>
      </c>
      <c r="F216" s="4"/>
      <c r="G216" s="37"/>
      <c r="H216" s="161" t="s">
        <v>17</v>
      </c>
      <c r="I216" s="162"/>
      <c r="J216" s="14" t="s">
        <v>19</v>
      </c>
      <c r="K216" s="16" t="s">
        <v>18</v>
      </c>
    </row>
    <row r="217" spans="1:11" ht="16.350000000000001" customHeight="1" x14ac:dyDescent="0.2">
      <c r="A217" s="142"/>
      <c r="B217" s="22"/>
      <c r="C217" s="56"/>
      <c r="D217" s="61"/>
      <c r="E217" s="6" t="s">
        <v>11</v>
      </c>
      <c r="F217" s="7"/>
      <c r="G217" s="70"/>
      <c r="H217" s="163"/>
      <c r="I217" s="164"/>
      <c r="J217" s="110"/>
      <c r="K217" s="111"/>
    </row>
    <row r="218" spans="1:11" ht="16.350000000000001" customHeight="1" x14ac:dyDescent="0.2">
      <c r="A218" s="173" t="s">
        <v>2</v>
      </c>
      <c r="B218" s="166" t="s">
        <v>3</v>
      </c>
      <c r="C218" s="167" t="s">
        <v>12</v>
      </c>
      <c r="D218" s="169" t="s">
        <v>5</v>
      </c>
      <c r="E218" s="169"/>
      <c r="F218" s="171"/>
      <c r="G218" s="172" t="s">
        <v>4</v>
      </c>
      <c r="H218" s="169"/>
      <c r="I218" s="169"/>
      <c r="J218" s="109" t="s">
        <v>20</v>
      </c>
      <c r="K218" s="114" t="s">
        <v>21</v>
      </c>
    </row>
    <row r="219" spans="1:11" ht="16.350000000000001" customHeight="1" x14ac:dyDescent="0.35">
      <c r="A219" s="173"/>
      <c r="B219" s="166"/>
      <c r="C219" s="168"/>
      <c r="D219" s="62" t="s">
        <v>6</v>
      </c>
      <c r="E219" s="8" t="s">
        <v>7</v>
      </c>
      <c r="F219" s="36" t="s">
        <v>8</v>
      </c>
      <c r="G219" s="38" t="s">
        <v>6</v>
      </c>
      <c r="H219" s="8" t="s">
        <v>7</v>
      </c>
      <c r="I219" s="8" t="s">
        <v>8</v>
      </c>
      <c r="J219" s="112">
        <f>J217*G216</f>
        <v>0</v>
      </c>
      <c r="K219" s="113">
        <f>K217*G216</f>
        <v>0</v>
      </c>
    </row>
    <row r="220" spans="1:11" ht="16.350000000000001" customHeight="1" x14ac:dyDescent="0.2">
      <c r="A220" s="144"/>
      <c r="B220" s="17"/>
      <c r="C220" s="17"/>
      <c r="D220" s="63"/>
      <c r="E220" s="49"/>
      <c r="F220" s="49"/>
      <c r="G220" s="15">
        <f>C220*D220</f>
        <v>0</v>
      </c>
      <c r="H220" s="10">
        <f>C220*E220</f>
        <v>0</v>
      </c>
      <c r="I220" s="10">
        <f>C220*F220</f>
        <v>0</v>
      </c>
      <c r="J220" s="174" t="s">
        <v>16</v>
      </c>
      <c r="K220" s="175"/>
    </row>
    <row r="221" spans="1:11" s="43" customFormat="1" ht="16.350000000000001" customHeight="1" x14ac:dyDescent="0.2">
      <c r="A221" s="144"/>
      <c r="B221" s="17"/>
      <c r="C221" s="17"/>
      <c r="D221" s="63"/>
      <c r="E221" s="49"/>
      <c r="F221" s="49"/>
      <c r="G221" s="15">
        <f>C221*D221</f>
        <v>0</v>
      </c>
      <c r="H221" s="10">
        <f t="shared" ref="H221:H223" si="114">C221*E221</f>
        <v>0</v>
      </c>
      <c r="I221" s="10">
        <f t="shared" ref="I221:I223" si="115">C221*F221</f>
        <v>0</v>
      </c>
      <c r="J221" s="176"/>
      <c r="K221" s="175"/>
    </row>
    <row r="222" spans="1:11" s="43" customFormat="1" ht="16.350000000000001" customHeight="1" x14ac:dyDescent="0.2">
      <c r="A222" s="144"/>
      <c r="B222" s="17"/>
      <c r="C222" s="17"/>
      <c r="D222" s="63"/>
      <c r="E222" s="49"/>
      <c r="F222" s="50"/>
      <c r="G222" s="15">
        <f>C222*D222</f>
        <v>0</v>
      </c>
      <c r="H222" s="10">
        <f t="shared" si="114"/>
        <v>0</v>
      </c>
      <c r="I222" s="10">
        <f t="shared" si="115"/>
        <v>0</v>
      </c>
      <c r="J222" s="176"/>
      <c r="K222" s="175"/>
    </row>
    <row r="223" spans="1:11" s="43" customFormat="1" ht="16.350000000000001" customHeight="1" x14ac:dyDescent="0.2">
      <c r="A223" s="145"/>
      <c r="B223" s="49"/>
      <c r="C223" s="108"/>
      <c r="D223" s="63"/>
      <c r="E223" s="49"/>
      <c r="F223" s="50"/>
      <c r="G223" s="15">
        <f t="shared" ref="G223" si="116">C223*D223</f>
        <v>0</v>
      </c>
      <c r="H223" s="10">
        <f t="shared" si="114"/>
        <v>0</v>
      </c>
      <c r="I223" s="10">
        <f t="shared" si="115"/>
        <v>0</v>
      </c>
      <c r="J223" s="176"/>
      <c r="K223" s="175"/>
    </row>
    <row r="224" spans="1:11" ht="16.350000000000001" customHeight="1" x14ac:dyDescent="0.2">
      <c r="A224" s="144"/>
      <c r="B224" s="17"/>
      <c r="C224" s="17"/>
      <c r="D224" s="63"/>
      <c r="E224" s="49"/>
      <c r="F224" s="49"/>
      <c r="G224" s="15">
        <f>C224*D224</f>
        <v>0</v>
      </c>
      <c r="H224" s="10">
        <f>C224*E224</f>
        <v>0</v>
      </c>
      <c r="I224" s="10">
        <f>C224*F224</f>
        <v>0</v>
      </c>
      <c r="J224" s="177"/>
      <c r="K224" s="178"/>
    </row>
    <row r="225" spans="1:11" ht="16.350000000000001" customHeight="1" x14ac:dyDescent="0.2">
      <c r="A225" s="144"/>
      <c r="B225" s="17"/>
      <c r="C225" s="17"/>
      <c r="D225" s="63"/>
      <c r="E225" s="49"/>
      <c r="F225" s="49"/>
      <c r="G225" s="15">
        <f>C225*D225</f>
        <v>0</v>
      </c>
      <c r="H225" s="10">
        <f t="shared" ref="H225:H227" si="117">C225*E225</f>
        <v>0</v>
      </c>
      <c r="I225" s="10">
        <f t="shared" ref="I225:I227" si="118">C225*F225</f>
        <v>0</v>
      </c>
      <c r="J225" s="177"/>
      <c r="K225" s="178"/>
    </row>
    <row r="226" spans="1:11" ht="16.350000000000001" customHeight="1" x14ac:dyDescent="0.2">
      <c r="A226" s="144"/>
      <c r="B226" s="17"/>
      <c r="C226" s="17"/>
      <c r="D226" s="63"/>
      <c r="E226" s="49"/>
      <c r="F226" s="50"/>
      <c r="G226" s="15">
        <f>C226*D226</f>
        <v>0</v>
      </c>
      <c r="H226" s="10">
        <f t="shared" si="117"/>
        <v>0</v>
      </c>
      <c r="I226" s="10">
        <f t="shared" si="118"/>
        <v>0</v>
      </c>
      <c r="J226" s="177"/>
      <c r="K226" s="178"/>
    </row>
    <row r="227" spans="1:11" ht="16.350000000000001" customHeight="1" thickBot="1" x14ac:dyDescent="0.25">
      <c r="A227" s="146"/>
      <c r="B227" s="18"/>
      <c r="C227" s="57"/>
      <c r="D227" s="66"/>
      <c r="E227" s="49"/>
      <c r="F227" s="50"/>
      <c r="G227" s="15">
        <f t="shared" ref="G227" si="119">C227*D227</f>
        <v>0</v>
      </c>
      <c r="H227" s="10">
        <f t="shared" si="117"/>
        <v>0</v>
      </c>
      <c r="I227" s="10">
        <f t="shared" si="118"/>
        <v>0</v>
      </c>
      <c r="J227" s="179"/>
      <c r="K227" s="180"/>
    </row>
    <row r="228" spans="1:11" ht="16.350000000000001" customHeight="1" x14ac:dyDescent="0.2">
      <c r="B228" s="23"/>
      <c r="C228" s="58"/>
      <c r="D228" s="64"/>
      <c r="E228" s="38"/>
      <c r="F228" s="52" t="s">
        <v>9</v>
      </c>
      <c r="G228" s="39">
        <f>SUM(G220:G227)</f>
        <v>0</v>
      </c>
      <c r="H228" s="11">
        <f>SUM(H220:H227)</f>
        <v>0</v>
      </c>
      <c r="I228" s="11">
        <f>SUM(I220:I227)</f>
        <v>0</v>
      </c>
      <c r="J228" s="26">
        <f>-J217+SUM(H220:H227)</f>
        <v>0</v>
      </c>
      <c r="K228" s="119">
        <f>-K217+SUM(I220:I227)</f>
        <v>0</v>
      </c>
    </row>
    <row r="229" spans="1:11" ht="16.350000000000001" customHeight="1" thickBot="1" x14ac:dyDescent="0.25">
      <c r="B229" s="23"/>
      <c r="C229" s="58"/>
      <c r="D229" s="64"/>
      <c r="E229" s="51"/>
      <c r="F229" s="53" t="s">
        <v>10</v>
      </c>
      <c r="G229" s="40">
        <f>G228*G216</f>
        <v>0</v>
      </c>
      <c r="H229" s="12">
        <f>H228*G216</f>
        <v>0</v>
      </c>
      <c r="I229" s="12">
        <f>I228*G216</f>
        <v>0</v>
      </c>
      <c r="J229" s="30">
        <f>J228*G216</f>
        <v>0</v>
      </c>
      <c r="K229" s="27">
        <f>K228*G216</f>
        <v>0</v>
      </c>
    </row>
    <row r="230" spans="1:11" ht="16.350000000000001" customHeight="1" thickTop="1" x14ac:dyDescent="0.2">
      <c r="A230" s="148"/>
      <c r="B230" s="23"/>
      <c r="C230" s="58"/>
      <c r="D230" s="64"/>
      <c r="E230" s="115"/>
      <c r="F230" s="115"/>
      <c r="G230" s="116"/>
      <c r="H230" s="116"/>
      <c r="I230" s="116"/>
      <c r="J230" s="117"/>
      <c r="K230" s="118"/>
    </row>
    <row r="231" spans="1:11" ht="16.350000000000001" customHeight="1" x14ac:dyDescent="0.2">
      <c r="A231" s="149"/>
      <c r="B231" s="9"/>
      <c r="C231" s="9"/>
      <c r="D231" s="9"/>
      <c r="J231" s="9"/>
      <c r="K231" s="9"/>
    </row>
    <row r="232" spans="1:11" ht="16.350000000000001" customHeight="1" x14ac:dyDescent="0.2">
      <c r="A232" s="149"/>
      <c r="B232" s="9"/>
      <c r="C232" s="9"/>
      <c r="D232" s="9"/>
      <c r="J232" s="9"/>
      <c r="K232" s="9"/>
    </row>
    <row r="233" spans="1:11" ht="16.350000000000001" customHeight="1" thickBot="1" x14ac:dyDescent="0.25">
      <c r="A233" s="150"/>
      <c r="B233" s="20"/>
      <c r="C233" s="54"/>
      <c r="D233" s="60"/>
      <c r="E233" s="1"/>
      <c r="F233" s="1"/>
      <c r="G233" s="1"/>
      <c r="H233" s="1"/>
      <c r="I233" s="1"/>
      <c r="J233" s="24"/>
      <c r="K233" s="24"/>
    </row>
    <row r="234" spans="1:11" ht="16.350000000000001" customHeight="1" thickTop="1" x14ac:dyDescent="0.25">
      <c r="A234" s="141" t="s">
        <v>15</v>
      </c>
      <c r="B234" s="21"/>
      <c r="C234" s="55"/>
      <c r="D234" s="47"/>
      <c r="E234" s="3" t="s">
        <v>1</v>
      </c>
      <c r="F234" s="4"/>
      <c r="G234" s="37"/>
      <c r="H234" s="161" t="s">
        <v>17</v>
      </c>
      <c r="I234" s="162"/>
      <c r="J234" s="14" t="s">
        <v>19</v>
      </c>
      <c r="K234" s="16" t="s">
        <v>18</v>
      </c>
    </row>
    <row r="235" spans="1:11" ht="16.350000000000001" customHeight="1" x14ac:dyDescent="0.2">
      <c r="A235" s="142"/>
      <c r="B235" s="22"/>
      <c r="C235" s="56"/>
      <c r="D235" s="61"/>
      <c r="E235" s="6" t="s">
        <v>11</v>
      </c>
      <c r="F235" s="7"/>
      <c r="G235" s="70"/>
      <c r="H235" s="163"/>
      <c r="I235" s="164"/>
      <c r="J235" s="110"/>
      <c r="K235" s="111"/>
    </row>
    <row r="236" spans="1:11" ht="16.350000000000001" customHeight="1" x14ac:dyDescent="0.2">
      <c r="A236" s="143" t="s">
        <v>2</v>
      </c>
      <c r="B236" s="106" t="s">
        <v>3</v>
      </c>
      <c r="C236" s="100" t="s">
        <v>12</v>
      </c>
      <c r="D236" s="102" t="s">
        <v>5</v>
      </c>
      <c r="E236" s="102"/>
      <c r="F236" s="104"/>
      <c r="G236" s="101" t="s">
        <v>4</v>
      </c>
      <c r="H236" s="102"/>
      <c r="I236" s="102"/>
      <c r="J236" s="109" t="s">
        <v>20</v>
      </c>
      <c r="K236" s="114" t="s">
        <v>21</v>
      </c>
    </row>
    <row r="237" spans="1:11" ht="16.350000000000001" customHeight="1" x14ac:dyDescent="0.35">
      <c r="A237" s="143"/>
      <c r="B237" s="106"/>
      <c r="C237" s="103"/>
      <c r="D237" s="62" t="s">
        <v>6</v>
      </c>
      <c r="E237" s="8" t="s">
        <v>7</v>
      </c>
      <c r="F237" s="36" t="s">
        <v>8</v>
      </c>
      <c r="G237" s="38" t="s">
        <v>6</v>
      </c>
      <c r="H237" s="8" t="s">
        <v>7</v>
      </c>
      <c r="I237" s="8" t="s">
        <v>8</v>
      </c>
      <c r="J237" s="112">
        <f>J235*G234</f>
        <v>0</v>
      </c>
      <c r="K237" s="113">
        <f>K235*G234</f>
        <v>0</v>
      </c>
    </row>
    <row r="238" spans="1:11" ht="16.350000000000001" customHeight="1" x14ac:dyDescent="0.2">
      <c r="A238" s="144"/>
      <c r="B238" s="17"/>
      <c r="C238" s="17"/>
      <c r="D238" s="63"/>
      <c r="E238" s="49"/>
      <c r="F238" s="49"/>
      <c r="G238" s="15">
        <f>C238*D238</f>
        <v>0</v>
      </c>
      <c r="H238" s="10">
        <f>C238*E238</f>
        <v>0</v>
      </c>
      <c r="I238" s="10">
        <f>C238*F238</f>
        <v>0</v>
      </c>
      <c r="J238" s="174" t="s">
        <v>16</v>
      </c>
      <c r="K238" s="175"/>
    </row>
    <row r="239" spans="1:11" ht="16.350000000000001" customHeight="1" x14ac:dyDescent="0.2">
      <c r="A239" s="144"/>
      <c r="B239" s="17"/>
      <c r="C239" s="17"/>
      <c r="D239" s="63"/>
      <c r="E239" s="49"/>
      <c r="F239" s="49"/>
      <c r="G239" s="15">
        <f>C239*D239</f>
        <v>0</v>
      </c>
      <c r="H239" s="10">
        <f t="shared" ref="H239:H241" si="120">C239*E239</f>
        <v>0</v>
      </c>
      <c r="I239" s="10">
        <f t="shared" ref="I239:I241" si="121">C239*F239</f>
        <v>0</v>
      </c>
      <c r="J239" s="176"/>
      <c r="K239" s="175"/>
    </row>
    <row r="240" spans="1:11" ht="16.350000000000001" customHeight="1" x14ac:dyDescent="0.2">
      <c r="A240" s="144"/>
      <c r="B240" s="17"/>
      <c r="C240" s="17"/>
      <c r="D240" s="63"/>
      <c r="E240" s="49"/>
      <c r="F240" s="50"/>
      <c r="G240" s="15">
        <f>C240*D240</f>
        <v>0</v>
      </c>
      <c r="H240" s="10">
        <f t="shared" si="120"/>
        <v>0</v>
      </c>
      <c r="I240" s="10">
        <f t="shared" si="121"/>
        <v>0</v>
      </c>
      <c r="J240" s="176"/>
      <c r="K240" s="175"/>
    </row>
    <row r="241" spans="1:11" ht="16.350000000000001" customHeight="1" x14ac:dyDescent="0.2">
      <c r="A241" s="145"/>
      <c r="B241" s="49"/>
      <c r="C241" s="108"/>
      <c r="D241" s="63"/>
      <c r="E241" s="49"/>
      <c r="F241" s="50"/>
      <c r="G241" s="15">
        <f t="shared" ref="G241" si="122">C241*D241</f>
        <v>0</v>
      </c>
      <c r="H241" s="10">
        <f t="shared" si="120"/>
        <v>0</v>
      </c>
      <c r="I241" s="10">
        <f t="shared" si="121"/>
        <v>0</v>
      </c>
      <c r="J241" s="176"/>
      <c r="K241" s="175"/>
    </row>
    <row r="242" spans="1:11" ht="16.350000000000001" customHeight="1" x14ac:dyDescent="0.2">
      <c r="A242" s="144"/>
      <c r="B242" s="17"/>
      <c r="C242" s="17"/>
      <c r="D242" s="63"/>
      <c r="E242" s="49"/>
      <c r="F242" s="49"/>
      <c r="G242" s="15">
        <f>C242*D242</f>
        <v>0</v>
      </c>
      <c r="H242" s="10">
        <f>C242*E242</f>
        <v>0</v>
      </c>
      <c r="I242" s="10">
        <f>C242*F242</f>
        <v>0</v>
      </c>
      <c r="J242" s="177"/>
      <c r="K242" s="178"/>
    </row>
    <row r="243" spans="1:11" ht="16.350000000000001" customHeight="1" x14ac:dyDescent="0.2">
      <c r="A243" s="144"/>
      <c r="B243" s="17"/>
      <c r="C243" s="17"/>
      <c r="D243" s="63"/>
      <c r="E243" s="49"/>
      <c r="F243" s="49"/>
      <c r="G243" s="15">
        <f>C243*D243</f>
        <v>0</v>
      </c>
      <c r="H243" s="10">
        <f t="shared" ref="H243:H245" si="123">C243*E243</f>
        <v>0</v>
      </c>
      <c r="I243" s="10">
        <f t="shared" ref="I243:I245" si="124">C243*F243</f>
        <v>0</v>
      </c>
      <c r="J243" s="177"/>
      <c r="K243" s="178"/>
    </row>
    <row r="244" spans="1:11" ht="16.350000000000001" customHeight="1" x14ac:dyDescent="0.2">
      <c r="A244" s="144"/>
      <c r="B244" s="17"/>
      <c r="C244" s="17"/>
      <c r="D244" s="63"/>
      <c r="E244" s="49"/>
      <c r="F244" s="50"/>
      <c r="G244" s="15">
        <f>C244*D244</f>
        <v>0</v>
      </c>
      <c r="H244" s="10">
        <f t="shared" si="123"/>
        <v>0</v>
      </c>
      <c r="I244" s="10">
        <f t="shared" si="124"/>
        <v>0</v>
      </c>
      <c r="J244" s="177"/>
      <c r="K244" s="178"/>
    </row>
    <row r="245" spans="1:11" ht="16.350000000000001" customHeight="1" thickBot="1" x14ac:dyDescent="0.25">
      <c r="A245" s="146"/>
      <c r="B245" s="18"/>
      <c r="C245" s="57"/>
      <c r="D245" s="66"/>
      <c r="E245" s="49"/>
      <c r="F245" s="50"/>
      <c r="G245" s="15">
        <f t="shared" ref="G245" si="125">C245*D245</f>
        <v>0</v>
      </c>
      <c r="H245" s="10">
        <f t="shared" si="123"/>
        <v>0</v>
      </c>
      <c r="I245" s="10">
        <f t="shared" si="124"/>
        <v>0</v>
      </c>
      <c r="J245" s="179"/>
      <c r="K245" s="180"/>
    </row>
    <row r="246" spans="1:11" ht="16.350000000000001" customHeight="1" x14ac:dyDescent="0.2">
      <c r="B246" s="23"/>
      <c r="C246" s="58"/>
      <c r="D246" s="64"/>
      <c r="E246" s="38"/>
      <c r="F246" s="52" t="s">
        <v>9</v>
      </c>
      <c r="G246" s="39">
        <f>SUM(G238:G245)</f>
        <v>0</v>
      </c>
      <c r="H246" s="11">
        <f>SUM(H238:H245)</f>
        <v>0</v>
      </c>
      <c r="I246" s="11">
        <f>SUM(I238:I245)</f>
        <v>0</v>
      </c>
      <c r="J246" s="26">
        <f>-J235+SUM(H238:H245)</f>
        <v>0</v>
      </c>
      <c r="K246" s="119">
        <f>-K235+SUM(I238:I245)</f>
        <v>0</v>
      </c>
    </row>
    <row r="247" spans="1:11" ht="16.350000000000001" customHeight="1" thickBot="1" x14ac:dyDescent="0.25">
      <c r="B247" s="23"/>
      <c r="C247" s="58"/>
      <c r="D247" s="64"/>
      <c r="E247" s="51"/>
      <c r="F247" s="53" t="s">
        <v>10</v>
      </c>
      <c r="G247" s="40">
        <f>G246*G234</f>
        <v>0</v>
      </c>
      <c r="H247" s="12">
        <f>H246*G234</f>
        <v>0</v>
      </c>
      <c r="I247" s="12">
        <f>I246*G234</f>
        <v>0</v>
      </c>
      <c r="J247" s="30">
        <f>J246*G234</f>
        <v>0</v>
      </c>
      <c r="K247" s="27">
        <f>K246*G234</f>
        <v>0</v>
      </c>
    </row>
    <row r="248" spans="1:11" ht="16.350000000000001" customHeight="1" thickTop="1" thickBot="1" x14ac:dyDescent="0.25">
      <c r="G248" s="13"/>
      <c r="H248" s="13"/>
      <c r="I248" s="13"/>
    </row>
    <row r="249" spans="1:11" ht="16.350000000000001" customHeight="1" thickTop="1" x14ac:dyDescent="0.25">
      <c r="A249" s="141" t="s">
        <v>15</v>
      </c>
      <c r="B249" s="21"/>
      <c r="C249" s="55"/>
      <c r="D249" s="47"/>
      <c r="E249" s="3" t="s">
        <v>1</v>
      </c>
      <c r="F249" s="4"/>
      <c r="G249" s="37"/>
      <c r="H249" s="161" t="s">
        <v>17</v>
      </c>
      <c r="I249" s="162"/>
      <c r="J249" s="14" t="s">
        <v>19</v>
      </c>
      <c r="K249" s="16" t="s">
        <v>18</v>
      </c>
    </row>
    <row r="250" spans="1:11" ht="16.350000000000001" customHeight="1" x14ac:dyDescent="0.2">
      <c r="A250" s="142"/>
      <c r="B250" s="22"/>
      <c r="C250" s="56"/>
      <c r="D250" s="61"/>
      <c r="E250" s="6" t="s">
        <v>11</v>
      </c>
      <c r="F250" s="7"/>
      <c r="G250" s="70"/>
      <c r="H250" s="163"/>
      <c r="I250" s="164"/>
      <c r="J250" s="110"/>
      <c r="K250" s="111"/>
    </row>
    <row r="251" spans="1:11" ht="16.350000000000001" customHeight="1" x14ac:dyDescent="0.2">
      <c r="A251" s="173" t="s">
        <v>2</v>
      </c>
      <c r="B251" s="166" t="s">
        <v>3</v>
      </c>
      <c r="C251" s="167" t="s">
        <v>12</v>
      </c>
      <c r="D251" s="169" t="s">
        <v>5</v>
      </c>
      <c r="E251" s="169"/>
      <c r="F251" s="171"/>
      <c r="G251" s="172" t="s">
        <v>4</v>
      </c>
      <c r="H251" s="169"/>
      <c r="I251" s="169"/>
      <c r="J251" s="109" t="s">
        <v>20</v>
      </c>
      <c r="K251" s="114" t="s">
        <v>21</v>
      </c>
    </row>
    <row r="252" spans="1:11" ht="16.350000000000001" customHeight="1" x14ac:dyDescent="0.35">
      <c r="A252" s="173"/>
      <c r="B252" s="166"/>
      <c r="C252" s="168"/>
      <c r="D252" s="62" t="s">
        <v>6</v>
      </c>
      <c r="E252" s="8" t="s">
        <v>7</v>
      </c>
      <c r="F252" s="36" t="s">
        <v>8</v>
      </c>
      <c r="G252" s="38" t="s">
        <v>6</v>
      </c>
      <c r="H252" s="8" t="s">
        <v>7</v>
      </c>
      <c r="I252" s="8" t="s">
        <v>8</v>
      </c>
      <c r="J252" s="112">
        <f>J250*G249</f>
        <v>0</v>
      </c>
      <c r="K252" s="113">
        <f>K250*G249</f>
        <v>0</v>
      </c>
    </row>
    <row r="253" spans="1:11" ht="16.350000000000001" customHeight="1" x14ac:dyDescent="0.2">
      <c r="A253" s="144"/>
      <c r="B253" s="17"/>
      <c r="C253" s="17"/>
      <c r="D253" s="63"/>
      <c r="E253" s="49"/>
      <c r="F253" s="49"/>
      <c r="G253" s="15">
        <f>C253*D253</f>
        <v>0</v>
      </c>
      <c r="H253" s="10">
        <f>C253*E253</f>
        <v>0</v>
      </c>
      <c r="I253" s="10">
        <f>C253*F253</f>
        <v>0</v>
      </c>
      <c r="J253" s="174" t="s">
        <v>16</v>
      </c>
      <c r="K253" s="175"/>
    </row>
    <row r="254" spans="1:11" ht="16.350000000000001" customHeight="1" x14ac:dyDescent="0.2">
      <c r="A254" s="144"/>
      <c r="B254" s="17"/>
      <c r="C254" s="17"/>
      <c r="D254" s="63"/>
      <c r="E254" s="49"/>
      <c r="F254" s="49"/>
      <c r="G254" s="15">
        <f>C254*D254</f>
        <v>0</v>
      </c>
      <c r="H254" s="10">
        <f t="shared" ref="H254:H256" si="126">C254*E254</f>
        <v>0</v>
      </c>
      <c r="I254" s="10">
        <f t="shared" ref="I254:I256" si="127">C254*F254</f>
        <v>0</v>
      </c>
      <c r="J254" s="176"/>
      <c r="K254" s="175"/>
    </row>
    <row r="255" spans="1:11" ht="16.350000000000001" customHeight="1" x14ac:dyDescent="0.2">
      <c r="A255" s="144"/>
      <c r="B255" s="17"/>
      <c r="C255" s="17"/>
      <c r="D255" s="63"/>
      <c r="E255" s="49"/>
      <c r="F255" s="50"/>
      <c r="G255" s="15">
        <f>C255*D255</f>
        <v>0</v>
      </c>
      <c r="H255" s="10">
        <f t="shared" si="126"/>
        <v>0</v>
      </c>
      <c r="I255" s="10">
        <f t="shared" si="127"/>
        <v>0</v>
      </c>
      <c r="J255" s="176"/>
      <c r="K255" s="175"/>
    </row>
    <row r="256" spans="1:11" ht="16.350000000000001" customHeight="1" x14ac:dyDescent="0.2">
      <c r="A256" s="145"/>
      <c r="B256" s="49"/>
      <c r="C256" s="108"/>
      <c r="D256" s="63"/>
      <c r="E256" s="49"/>
      <c r="F256" s="50"/>
      <c r="G256" s="15">
        <f t="shared" ref="G256" si="128">C256*D256</f>
        <v>0</v>
      </c>
      <c r="H256" s="10">
        <f t="shared" si="126"/>
        <v>0</v>
      </c>
      <c r="I256" s="10">
        <f t="shared" si="127"/>
        <v>0</v>
      </c>
      <c r="J256" s="176"/>
      <c r="K256" s="175"/>
    </row>
    <row r="257" spans="1:11" ht="16.350000000000001" customHeight="1" x14ac:dyDescent="0.2">
      <c r="A257" s="144"/>
      <c r="B257" s="17"/>
      <c r="C257" s="17"/>
      <c r="D257" s="63"/>
      <c r="E257" s="49"/>
      <c r="F257" s="49"/>
      <c r="G257" s="15">
        <f>C257*D257</f>
        <v>0</v>
      </c>
      <c r="H257" s="10">
        <f>C257*E257</f>
        <v>0</v>
      </c>
      <c r="I257" s="10">
        <f>C257*F257</f>
        <v>0</v>
      </c>
      <c r="J257" s="177"/>
      <c r="K257" s="178"/>
    </row>
    <row r="258" spans="1:11" s="43" customFormat="1" ht="16.350000000000001" customHeight="1" x14ac:dyDescent="0.2">
      <c r="A258" s="144"/>
      <c r="B258" s="17"/>
      <c r="C258" s="17"/>
      <c r="D258" s="63"/>
      <c r="E258" s="49"/>
      <c r="F258" s="49"/>
      <c r="G258" s="15">
        <f>C258*D258</f>
        <v>0</v>
      </c>
      <c r="H258" s="10">
        <f t="shared" ref="H258:H260" si="129">C258*E258</f>
        <v>0</v>
      </c>
      <c r="I258" s="10">
        <f t="shared" ref="I258:I260" si="130">C258*F258</f>
        <v>0</v>
      </c>
      <c r="J258" s="177"/>
      <c r="K258" s="178"/>
    </row>
    <row r="259" spans="1:11" s="43" customFormat="1" ht="16.350000000000001" customHeight="1" x14ac:dyDescent="0.2">
      <c r="A259" s="144"/>
      <c r="B259" s="17"/>
      <c r="C259" s="17"/>
      <c r="D259" s="63"/>
      <c r="E259" s="49"/>
      <c r="F259" s="50"/>
      <c r="G259" s="15">
        <f>C259*D259</f>
        <v>0</v>
      </c>
      <c r="H259" s="10">
        <f t="shared" si="129"/>
        <v>0</v>
      </c>
      <c r="I259" s="10">
        <f t="shared" si="130"/>
        <v>0</v>
      </c>
      <c r="J259" s="177"/>
      <c r="K259" s="178"/>
    </row>
    <row r="260" spans="1:11" s="43" customFormat="1" ht="16.350000000000001" customHeight="1" thickBot="1" x14ac:dyDescent="0.25">
      <c r="A260" s="146"/>
      <c r="B260" s="18"/>
      <c r="C260" s="57"/>
      <c r="D260" s="66"/>
      <c r="E260" s="49"/>
      <c r="F260" s="50"/>
      <c r="G260" s="15">
        <f t="shared" ref="G260" si="131">C260*D260</f>
        <v>0</v>
      </c>
      <c r="H260" s="10">
        <f t="shared" si="129"/>
        <v>0</v>
      </c>
      <c r="I260" s="10">
        <f t="shared" si="130"/>
        <v>0</v>
      </c>
      <c r="J260" s="179"/>
      <c r="K260" s="180"/>
    </row>
    <row r="261" spans="1:11" ht="16.350000000000001" customHeight="1" x14ac:dyDescent="0.2">
      <c r="B261" s="23"/>
      <c r="C261" s="58"/>
      <c r="D261" s="64"/>
      <c r="E261" s="38"/>
      <c r="F261" s="52" t="s">
        <v>9</v>
      </c>
      <c r="G261" s="39">
        <f>SUM(G253:G260)</f>
        <v>0</v>
      </c>
      <c r="H261" s="11">
        <f>SUM(H253:H260)</f>
        <v>0</v>
      </c>
      <c r="I261" s="11">
        <f>SUM(I253:I260)</f>
        <v>0</v>
      </c>
      <c r="J261" s="26">
        <f>-J250+SUM(H253:H260)</f>
        <v>0</v>
      </c>
      <c r="K261" s="119">
        <f>-K250+SUM(I253:I260)</f>
        <v>0</v>
      </c>
    </row>
    <row r="262" spans="1:11" ht="16.350000000000001" customHeight="1" thickBot="1" x14ac:dyDescent="0.25">
      <c r="B262" s="23"/>
      <c r="C262" s="58"/>
      <c r="D262" s="64"/>
      <c r="E262" s="51"/>
      <c r="F262" s="53" t="s">
        <v>10</v>
      </c>
      <c r="G262" s="40">
        <f>G261*G249</f>
        <v>0</v>
      </c>
      <c r="H262" s="12">
        <f>H261*G249</f>
        <v>0</v>
      </c>
      <c r="I262" s="12">
        <f>I261*G249</f>
        <v>0</v>
      </c>
      <c r="J262" s="30">
        <f>J261*G249</f>
        <v>0</v>
      </c>
      <c r="K262" s="27">
        <f>K261*G249</f>
        <v>0</v>
      </c>
    </row>
    <row r="263" spans="1:11" ht="16.350000000000001" customHeight="1" thickTop="1" x14ac:dyDescent="0.2">
      <c r="A263" s="148"/>
      <c r="B263" s="23"/>
      <c r="C263" s="58"/>
      <c r="D263" s="64"/>
      <c r="E263" s="115"/>
      <c r="F263" s="115"/>
      <c r="G263" s="116"/>
      <c r="H263" s="116"/>
      <c r="I263" s="116"/>
      <c r="J263" s="117"/>
      <c r="K263" s="118"/>
    </row>
  </sheetData>
  <sheetProtection sheet="1" objects="1" scenarios="1" selectLockedCells="1"/>
  <mergeCells count="99">
    <mergeCell ref="S70:T71"/>
    <mergeCell ref="U74:V81"/>
    <mergeCell ref="S85:T86"/>
    <mergeCell ref="L87:L88"/>
    <mergeCell ref="M87:M88"/>
    <mergeCell ref="N87:N88"/>
    <mergeCell ref="O87:Q87"/>
    <mergeCell ref="R87:T87"/>
    <mergeCell ref="U89:V96"/>
    <mergeCell ref="A251:A252"/>
    <mergeCell ref="B251:B252"/>
    <mergeCell ref="C251:C252"/>
    <mergeCell ref="D251:F251"/>
    <mergeCell ref="G251:I251"/>
    <mergeCell ref="J220:K227"/>
    <mergeCell ref="H234:I235"/>
    <mergeCell ref="J238:K245"/>
    <mergeCell ref="H249:I250"/>
    <mergeCell ref="J154:K161"/>
    <mergeCell ref="H101:I102"/>
    <mergeCell ref="J105:K112"/>
    <mergeCell ref="H116:I117"/>
    <mergeCell ref="A118:A119"/>
    <mergeCell ref="B118:B119"/>
    <mergeCell ref="J253:K260"/>
    <mergeCell ref="S3:T4"/>
    <mergeCell ref="U7:V14"/>
    <mergeCell ref="S18:T19"/>
    <mergeCell ref="L20:L21"/>
    <mergeCell ref="M20:M21"/>
    <mergeCell ref="N20:N21"/>
    <mergeCell ref="O20:Q20"/>
    <mergeCell ref="R20:T20"/>
    <mergeCell ref="U22:V29"/>
    <mergeCell ref="S36:T37"/>
    <mergeCell ref="U40:V47"/>
    <mergeCell ref="S51:T52"/>
    <mergeCell ref="L53:L54"/>
    <mergeCell ref="M53:M54"/>
    <mergeCell ref="N53:N54"/>
    <mergeCell ref="O53:Q53"/>
    <mergeCell ref="R53:T53"/>
    <mergeCell ref="U55:V62"/>
    <mergeCell ref="A218:A219"/>
    <mergeCell ref="B218:B219"/>
    <mergeCell ref="C218:C219"/>
    <mergeCell ref="D218:F218"/>
    <mergeCell ref="G218:I218"/>
    <mergeCell ref="H135:I136"/>
    <mergeCell ref="J139:K146"/>
    <mergeCell ref="H150:I151"/>
    <mergeCell ref="A152:A153"/>
    <mergeCell ref="B152:B153"/>
    <mergeCell ref="C152:C153"/>
    <mergeCell ref="D152:F152"/>
    <mergeCell ref="G152:I152"/>
    <mergeCell ref="A53:A54"/>
    <mergeCell ref="B53:B54"/>
    <mergeCell ref="C53:C54"/>
    <mergeCell ref="D53:F53"/>
    <mergeCell ref="G53:I53"/>
    <mergeCell ref="J8:K15"/>
    <mergeCell ref="J23:K30"/>
    <mergeCell ref="J73:K80"/>
    <mergeCell ref="J88:K95"/>
    <mergeCell ref="H183:I184"/>
    <mergeCell ref="H69:I70"/>
    <mergeCell ref="G118:I118"/>
    <mergeCell ref="J120:K127"/>
    <mergeCell ref="H36:I37"/>
    <mergeCell ref="J40:K47"/>
    <mergeCell ref="H51:I52"/>
    <mergeCell ref="J55:K62"/>
    <mergeCell ref="J172:K179"/>
    <mergeCell ref="J187:K194"/>
    <mergeCell ref="J205:K212"/>
    <mergeCell ref="A185:A186"/>
    <mergeCell ref="B185:B186"/>
    <mergeCell ref="C185:C186"/>
    <mergeCell ref="D185:F185"/>
    <mergeCell ref="G185:I185"/>
    <mergeCell ref="H216:I217"/>
    <mergeCell ref="H84:I85"/>
    <mergeCell ref="A86:A87"/>
    <mergeCell ref="B86:B87"/>
    <mergeCell ref="C86:C87"/>
    <mergeCell ref="D86:F86"/>
    <mergeCell ref="G86:I86"/>
    <mergeCell ref="H201:I202"/>
    <mergeCell ref="H168:I169"/>
    <mergeCell ref="C118:C119"/>
    <mergeCell ref="D118:F118"/>
    <mergeCell ref="H4:I5"/>
    <mergeCell ref="D21:F21"/>
    <mergeCell ref="G21:I21"/>
    <mergeCell ref="A21:A22"/>
    <mergeCell ref="B21:B22"/>
    <mergeCell ref="C21:C22"/>
    <mergeCell ref="H19:I20"/>
  </mergeCells>
  <conditionalFormatting sqref="J16:K17">
    <cfRule type="cellIs" dxfId="21" priority="26" operator="greaterThan">
      <formula>0</formula>
    </cfRule>
  </conditionalFormatting>
  <conditionalFormatting sqref="J31:K32">
    <cfRule type="cellIs" dxfId="20" priority="25" operator="greaterThan">
      <formula>0</formula>
    </cfRule>
  </conditionalFormatting>
  <conditionalFormatting sqref="J48:K49">
    <cfRule type="cellIs" dxfId="19" priority="20" operator="greaterThan">
      <formula>0</formula>
    </cfRule>
  </conditionalFormatting>
  <conditionalFormatting sqref="J63:K64">
    <cfRule type="cellIs" dxfId="18" priority="19" operator="greaterThan">
      <formula>0</formula>
    </cfRule>
  </conditionalFormatting>
  <conditionalFormatting sqref="J81:K82">
    <cfRule type="cellIs" dxfId="17" priority="18" operator="greaterThan">
      <formula>0</formula>
    </cfRule>
  </conditionalFormatting>
  <conditionalFormatting sqref="J96:K97">
    <cfRule type="cellIs" dxfId="16" priority="17" operator="greaterThan">
      <formula>0</formula>
    </cfRule>
  </conditionalFormatting>
  <conditionalFormatting sqref="J113:K114">
    <cfRule type="cellIs" dxfId="15" priority="16" operator="greaterThan">
      <formula>0</formula>
    </cfRule>
  </conditionalFormatting>
  <conditionalFormatting sqref="J128:K129">
    <cfRule type="cellIs" dxfId="14" priority="15" operator="greaterThan">
      <formula>0</formula>
    </cfRule>
  </conditionalFormatting>
  <conditionalFormatting sqref="J147:K148">
    <cfRule type="cellIs" dxfId="13" priority="14" operator="greaterThan">
      <formula>0</formula>
    </cfRule>
  </conditionalFormatting>
  <conditionalFormatting sqref="J162:K163">
    <cfRule type="cellIs" dxfId="12" priority="13" operator="greaterThan">
      <formula>0</formula>
    </cfRule>
  </conditionalFormatting>
  <conditionalFormatting sqref="J180:K181">
    <cfRule type="cellIs" dxfId="11" priority="12" operator="greaterThan">
      <formula>0</formula>
    </cfRule>
  </conditionalFormatting>
  <conditionalFormatting sqref="J195:K196">
    <cfRule type="cellIs" dxfId="10" priority="11" operator="greaterThan">
      <formula>0</formula>
    </cfRule>
  </conditionalFormatting>
  <conditionalFormatting sqref="J213:K214">
    <cfRule type="cellIs" dxfId="9" priority="10" operator="greaterThan">
      <formula>0</formula>
    </cfRule>
  </conditionalFormatting>
  <conditionalFormatting sqref="J228:K229">
    <cfRule type="cellIs" dxfId="8" priority="9" operator="greaterThan">
      <formula>0</formula>
    </cfRule>
  </conditionalFormatting>
  <conditionalFormatting sqref="J246:K247">
    <cfRule type="cellIs" dxfId="7" priority="8" operator="greaterThan">
      <formula>0</formula>
    </cfRule>
  </conditionalFormatting>
  <conditionalFormatting sqref="J261:K262">
    <cfRule type="cellIs" dxfId="6" priority="7" operator="greaterThan">
      <formula>0</formula>
    </cfRule>
  </conditionalFormatting>
  <conditionalFormatting sqref="U15:V16">
    <cfRule type="cellIs" dxfId="5" priority="6" operator="greaterThan">
      <formula>0</formula>
    </cfRule>
  </conditionalFormatting>
  <conditionalFormatting sqref="U30:V31">
    <cfRule type="cellIs" dxfId="4" priority="5" operator="greaterThan">
      <formula>0</formula>
    </cfRule>
  </conditionalFormatting>
  <conditionalFormatting sqref="U48:V49">
    <cfRule type="cellIs" dxfId="3" priority="4" operator="greaterThan">
      <formula>0</formula>
    </cfRule>
  </conditionalFormatting>
  <conditionalFormatting sqref="U63:V64">
    <cfRule type="cellIs" dxfId="2" priority="3" operator="greaterThan">
      <formula>0</formula>
    </cfRule>
  </conditionalFormatting>
  <conditionalFormatting sqref="U82:V83">
    <cfRule type="cellIs" dxfId="1" priority="2" operator="greaterThan">
      <formula>0</formula>
    </cfRule>
  </conditionalFormatting>
  <conditionalFormatting sqref="U97:V98">
    <cfRule type="cellIs" dxfId="0" priority="1" operator="greaterThan">
      <formula>0</formula>
    </cfRule>
  </conditionalFormatting>
  <pageMargins left="0.70866141732283472" right="0.70866141732283472" top="0.78740157480314965" bottom="0.19685039370078741" header="0.31496062992125984" footer="0.31496062992125984"/>
  <pageSetup paperSize="9" scale="99" orientation="landscape" r:id="rId1"/>
  <headerFooter scaleWithDoc="0" alignWithMargins="0">
    <oddHeader xml:space="preserve">&amp;L&amp;P
&amp;C&amp;"Arial,Fett"KREISLANDWIRTSCHAFTSAMT - &amp;"Arial,Standard"Agrarstruktur, Betriebswirtschaft, Produktion &amp;R&amp;G
</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D31"/>
  <sheetViews>
    <sheetView tabSelected="1" zoomScaleNormal="100" workbookViewId="0">
      <selection activeCell="C2" sqref="C2"/>
    </sheetView>
  </sheetViews>
  <sheetFormatPr baseColWidth="10" defaultRowHeight="15" x14ac:dyDescent="0.25"/>
  <cols>
    <col min="1" max="1" width="17.28515625" style="77" customWidth="1"/>
    <col min="2" max="2" width="9.7109375" style="77" customWidth="1"/>
    <col min="3" max="3" width="15.42578125" style="77" customWidth="1"/>
    <col min="4" max="4" width="18.140625" style="77" customWidth="1"/>
    <col min="5" max="5" width="16.28515625" style="77" customWidth="1"/>
    <col min="6" max="6" width="15.5703125" style="77" customWidth="1"/>
    <col min="7" max="7" width="18.42578125" style="77" customWidth="1"/>
    <col min="8" max="8" width="13.28515625" style="77" customWidth="1"/>
    <col min="9" max="16384" width="11.42578125" style="77"/>
  </cols>
  <sheetData>
    <row r="1" spans="1:8" ht="27" customHeight="1" x14ac:dyDescent="0.3">
      <c r="A1" s="81" t="s">
        <v>61</v>
      </c>
      <c r="E1" s="98" t="s">
        <v>14</v>
      </c>
      <c r="F1" s="134">
        <f>'Berechnungen Bewirtschaftungsei'!G2</f>
        <v>0</v>
      </c>
      <c r="G1" s="99" t="s">
        <v>0</v>
      </c>
      <c r="H1" s="135">
        <f>'Berechnungen Bewirtschaftungsei'!J2</f>
        <v>0</v>
      </c>
    </row>
    <row r="2" spans="1:8" ht="21.75" customHeight="1" x14ac:dyDescent="0.25">
      <c r="A2" s="98" t="s">
        <v>64</v>
      </c>
      <c r="C2" s="138"/>
      <c r="E2" s="98" t="s">
        <v>62</v>
      </c>
      <c r="F2" s="138"/>
      <c r="G2" s="98" t="s">
        <v>63</v>
      </c>
      <c r="H2" s="138"/>
    </row>
    <row r="4" spans="1:8" s="71" customFormat="1" ht="48" customHeight="1" thickBot="1" x14ac:dyDescent="0.3">
      <c r="A4" s="41" t="s">
        <v>25</v>
      </c>
      <c r="B4" s="41" t="s">
        <v>22</v>
      </c>
      <c r="C4" s="41" t="s">
        <v>24</v>
      </c>
      <c r="D4" s="41" t="s">
        <v>23</v>
      </c>
      <c r="E4" s="41" t="s">
        <v>29</v>
      </c>
      <c r="F4" s="41" t="s">
        <v>26</v>
      </c>
      <c r="G4" s="41" t="s">
        <v>27</v>
      </c>
      <c r="H4" s="41" t="s">
        <v>28</v>
      </c>
    </row>
    <row r="5" spans="1:8" s="74" customFormat="1" x14ac:dyDescent="0.25">
      <c r="A5" s="72">
        <f>'Berechnungen Bewirtschaftungsei'!D4</f>
        <v>0</v>
      </c>
      <c r="B5" s="72">
        <f>'Berechnungen Bewirtschaftungsei'!G4</f>
        <v>0</v>
      </c>
      <c r="C5" s="80">
        <f>'Berechnungen Bewirtschaftungsei'!J5</f>
        <v>0</v>
      </c>
      <c r="D5" s="73">
        <f>'Berechnungen Bewirtschaftungsei'!J7</f>
        <v>0</v>
      </c>
      <c r="E5" s="73">
        <f>'Berechnungen Bewirtschaftungsei'!H17</f>
        <v>0</v>
      </c>
      <c r="F5" s="73">
        <f>'Berechnungen Bewirtschaftungsei'!K5</f>
        <v>0</v>
      </c>
      <c r="G5" s="73">
        <f>'Berechnungen Bewirtschaftungsei'!K7</f>
        <v>0</v>
      </c>
      <c r="H5" s="73">
        <f>'Berechnungen Bewirtschaftungsei'!I17</f>
        <v>0</v>
      </c>
    </row>
    <row r="6" spans="1:8" x14ac:dyDescent="0.25">
      <c r="A6" s="75">
        <f>'Berechnungen Bewirtschaftungsei'!D19</f>
        <v>0</v>
      </c>
      <c r="B6" s="72">
        <f>'Berechnungen Bewirtschaftungsei'!G19</f>
        <v>0</v>
      </c>
      <c r="C6" s="80">
        <f>'Berechnungen Bewirtschaftungsei'!J20</f>
        <v>0</v>
      </c>
      <c r="D6" s="75">
        <f>'Berechnungen Bewirtschaftungsei'!J22</f>
        <v>0</v>
      </c>
      <c r="E6" s="75">
        <f>'Berechnungen Bewirtschaftungsei'!H32</f>
        <v>0</v>
      </c>
      <c r="F6" s="73">
        <f>'Berechnungen Bewirtschaftungsei'!K20</f>
        <v>0</v>
      </c>
      <c r="G6" s="75">
        <f>'Berechnungen Bewirtschaftungsei'!K22</f>
        <v>0</v>
      </c>
      <c r="H6" s="75">
        <f>'Berechnungen Bewirtschaftungsei'!I32</f>
        <v>0</v>
      </c>
    </row>
    <row r="7" spans="1:8" x14ac:dyDescent="0.25">
      <c r="A7" s="75">
        <f>'Berechnungen Bewirtschaftungsei'!D36</f>
        <v>0</v>
      </c>
      <c r="B7" s="76">
        <f>'Berechnungen Bewirtschaftungsei'!G36</f>
        <v>0</v>
      </c>
      <c r="C7" s="80">
        <f>'Berechnungen Bewirtschaftungsei'!J37</f>
        <v>0</v>
      </c>
      <c r="D7" s="75">
        <f>'Berechnungen Bewirtschaftungsei'!J39</f>
        <v>0</v>
      </c>
      <c r="E7" s="75">
        <f>'Berechnungen Bewirtschaftungsei'!H49</f>
        <v>0</v>
      </c>
      <c r="F7" s="73">
        <f>'Berechnungen Bewirtschaftungsei'!K37</f>
        <v>0</v>
      </c>
      <c r="G7" s="75">
        <f>'Berechnungen Bewirtschaftungsei'!K39</f>
        <v>0</v>
      </c>
      <c r="H7" s="75">
        <f>'Berechnungen Bewirtschaftungsei'!I49</f>
        <v>0</v>
      </c>
    </row>
    <row r="8" spans="1:8" x14ac:dyDescent="0.25">
      <c r="A8" s="75">
        <f>'Berechnungen Bewirtschaftungsei'!D51</f>
        <v>0</v>
      </c>
      <c r="B8" s="76">
        <f>'Berechnungen Bewirtschaftungsei'!G51</f>
        <v>0</v>
      </c>
      <c r="C8" s="80">
        <f>'Berechnungen Bewirtschaftungsei'!J52</f>
        <v>0</v>
      </c>
      <c r="D8" s="75">
        <f>'Berechnungen Bewirtschaftungsei'!J54</f>
        <v>0</v>
      </c>
      <c r="E8" s="75">
        <f>'Berechnungen Bewirtschaftungsei'!H64</f>
        <v>0</v>
      </c>
      <c r="F8" s="75">
        <f>'Berechnungen Bewirtschaftungsei'!K52</f>
        <v>0</v>
      </c>
      <c r="G8" s="75">
        <f>'Berechnungen Bewirtschaftungsei'!K54</f>
        <v>0</v>
      </c>
      <c r="H8" s="75">
        <f>'Berechnungen Bewirtschaftungsei'!I64</f>
        <v>0</v>
      </c>
    </row>
    <row r="9" spans="1:8" x14ac:dyDescent="0.25">
      <c r="A9" s="75">
        <f>'Berechnungen Bewirtschaftungsei'!D69</f>
        <v>0</v>
      </c>
      <c r="B9" s="76">
        <f>'Berechnungen Bewirtschaftungsei'!G69</f>
        <v>0</v>
      </c>
      <c r="C9" s="80">
        <f>'Berechnungen Bewirtschaftungsei'!J70</f>
        <v>0</v>
      </c>
      <c r="D9" s="75">
        <f>'Berechnungen Bewirtschaftungsei'!J72</f>
        <v>0</v>
      </c>
      <c r="E9" s="75">
        <f>'Berechnungen Bewirtschaftungsei'!H82</f>
        <v>0</v>
      </c>
      <c r="F9" s="75">
        <f>'Berechnungen Bewirtschaftungsei'!K70</f>
        <v>0</v>
      </c>
      <c r="G9" s="75">
        <f>'Berechnungen Bewirtschaftungsei'!K72</f>
        <v>0</v>
      </c>
      <c r="H9" s="75">
        <f>'Berechnungen Bewirtschaftungsei'!I82</f>
        <v>0</v>
      </c>
    </row>
    <row r="10" spans="1:8" x14ac:dyDescent="0.25">
      <c r="A10" s="75">
        <f>'Berechnungen Bewirtschaftungsei'!D84</f>
        <v>0</v>
      </c>
      <c r="B10" s="76">
        <f>'Berechnungen Bewirtschaftungsei'!G84</f>
        <v>0</v>
      </c>
      <c r="C10" s="80">
        <f>'Berechnungen Bewirtschaftungsei'!J85</f>
        <v>0</v>
      </c>
      <c r="D10" s="75">
        <f>'Berechnungen Bewirtschaftungsei'!J87</f>
        <v>0</v>
      </c>
      <c r="E10" s="75">
        <f>'Berechnungen Bewirtschaftungsei'!H97</f>
        <v>0</v>
      </c>
      <c r="F10" s="75">
        <f>'Berechnungen Bewirtschaftungsei'!K85</f>
        <v>0</v>
      </c>
      <c r="G10" s="75">
        <f>'Berechnungen Bewirtschaftungsei'!K87</f>
        <v>0</v>
      </c>
      <c r="H10" s="75">
        <f>'Berechnungen Bewirtschaftungsei'!I97</f>
        <v>0</v>
      </c>
    </row>
    <row r="11" spans="1:8" x14ac:dyDescent="0.25">
      <c r="A11" s="75">
        <f>'Berechnungen Bewirtschaftungsei'!D101</f>
        <v>0</v>
      </c>
      <c r="B11" s="76">
        <f>'Berechnungen Bewirtschaftungsei'!G101</f>
        <v>0</v>
      </c>
      <c r="C11" s="80">
        <f>'Berechnungen Bewirtschaftungsei'!J102</f>
        <v>0</v>
      </c>
      <c r="D11" s="75">
        <f>'Berechnungen Bewirtschaftungsei'!J104</f>
        <v>0</v>
      </c>
      <c r="E11" s="75">
        <f>'Berechnungen Bewirtschaftungsei'!H114</f>
        <v>0</v>
      </c>
      <c r="F11" s="75">
        <f>'Berechnungen Bewirtschaftungsei'!K102</f>
        <v>0</v>
      </c>
      <c r="G11" s="75">
        <f>'Berechnungen Bewirtschaftungsei'!K104</f>
        <v>0</v>
      </c>
      <c r="H11" s="75">
        <f>'Berechnungen Bewirtschaftungsei'!I114</f>
        <v>0</v>
      </c>
    </row>
    <row r="12" spans="1:8" x14ac:dyDescent="0.25">
      <c r="A12" s="75">
        <f>'Berechnungen Bewirtschaftungsei'!D116</f>
        <v>0</v>
      </c>
      <c r="B12" s="76">
        <f>'Berechnungen Bewirtschaftungsei'!G116</f>
        <v>0</v>
      </c>
      <c r="C12" s="80">
        <f>'Berechnungen Bewirtschaftungsei'!J117</f>
        <v>0</v>
      </c>
      <c r="D12" s="75">
        <f>'Berechnungen Bewirtschaftungsei'!J119</f>
        <v>0</v>
      </c>
      <c r="E12" s="75">
        <f>'Berechnungen Bewirtschaftungsei'!H129</f>
        <v>0</v>
      </c>
      <c r="F12" s="75">
        <f>'Berechnungen Bewirtschaftungsei'!K117</f>
        <v>0</v>
      </c>
      <c r="G12" s="75">
        <f>'Berechnungen Bewirtschaftungsei'!K119</f>
        <v>0</v>
      </c>
      <c r="H12" s="75">
        <f>'Berechnungen Bewirtschaftungsei'!I129</f>
        <v>0</v>
      </c>
    </row>
    <row r="13" spans="1:8" x14ac:dyDescent="0.25">
      <c r="A13" s="75">
        <f>'Berechnungen Bewirtschaftungsei'!D135</f>
        <v>0</v>
      </c>
      <c r="B13" s="76">
        <f>'Berechnungen Bewirtschaftungsei'!G135</f>
        <v>0</v>
      </c>
      <c r="C13" s="80">
        <f>'Berechnungen Bewirtschaftungsei'!J136</f>
        <v>0</v>
      </c>
      <c r="D13" s="75">
        <f>'Berechnungen Bewirtschaftungsei'!J138</f>
        <v>0</v>
      </c>
      <c r="E13" s="75">
        <f>'Berechnungen Bewirtschaftungsei'!H148</f>
        <v>0</v>
      </c>
      <c r="F13" s="75">
        <f>'Berechnungen Bewirtschaftungsei'!K136</f>
        <v>0</v>
      </c>
      <c r="G13" s="75">
        <f>'Berechnungen Bewirtschaftungsei'!K138</f>
        <v>0</v>
      </c>
      <c r="H13" s="75">
        <f>'Berechnungen Bewirtschaftungsei'!I148</f>
        <v>0</v>
      </c>
    </row>
    <row r="14" spans="1:8" x14ac:dyDescent="0.25">
      <c r="A14" s="75">
        <f>'Berechnungen Bewirtschaftungsei'!D150</f>
        <v>0</v>
      </c>
      <c r="B14" s="76">
        <f>'Berechnungen Bewirtschaftungsei'!G150</f>
        <v>0</v>
      </c>
      <c r="C14" s="80">
        <f>'Berechnungen Bewirtschaftungsei'!J151</f>
        <v>0</v>
      </c>
      <c r="D14" s="75">
        <f>'Berechnungen Bewirtschaftungsei'!J153</f>
        <v>0</v>
      </c>
      <c r="E14" s="75">
        <f>'Berechnungen Bewirtschaftungsei'!H163</f>
        <v>0</v>
      </c>
      <c r="F14" s="75">
        <f>'Berechnungen Bewirtschaftungsei'!K151</f>
        <v>0</v>
      </c>
      <c r="G14" s="75">
        <f>'Berechnungen Bewirtschaftungsei'!K153</f>
        <v>0</v>
      </c>
      <c r="H14" s="75">
        <f>'Berechnungen Bewirtschaftungsei'!I163</f>
        <v>0</v>
      </c>
    </row>
    <row r="15" spans="1:8" x14ac:dyDescent="0.25">
      <c r="A15" s="75">
        <f>'Berechnungen Bewirtschaftungsei'!D168</f>
        <v>0</v>
      </c>
      <c r="B15" s="76">
        <f>'Berechnungen Bewirtschaftungsei'!G168</f>
        <v>0</v>
      </c>
      <c r="C15" s="80">
        <f>'Berechnungen Bewirtschaftungsei'!J169</f>
        <v>0</v>
      </c>
      <c r="D15" s="75">
        <f>'Berechnungen Bewirtschaftungsei'!J171</f>
        <v>0</v>
      </c>
      <c r="E15" s="75">
        <f>'Berechnungen Bewirtschaftungsei'!H181</f>
        <v>0</v>
      </c>
      <c r="F15" s="75">
        <f>'Berechnungen Bewirtschaftungsei'!K169</f>
        <v>0</v>
      </c>
      <c r="G15" s="75">
        <f>'Berechnungen Bewirtschaftungsei'!K171</f>
        <v>0</v>
      </c>
      <c r="H15" s="75">
        <f>'Berechnungen Bewirtschaftungsei'!I181</f>
        <v>0</v>
      </c>
    </row>
    <row r="16" spans="1:8" x14ac:dyDescent="0.25">
      <c r="A16" s="75">
        <f>'Berechnungen Bewirtschaftungsei'!D183</f>
        <v>0</v>
      </c>
      <c r="B16" s="76">
        <f>'Berechnungen Bewirtschaftungsei'!G183</f>
        <v>0</v>
      </c>
      <c r="C16" s="80">
        <f>'Berechnungen Bewirtschaftungsei'!J184</f>
        <v>0</v>
      </c>
      <c r="D16" s="75">
        <f>'Berechnungen Bewirtschaftungsei'!J186</f>
        <v>0</v>
      </c>
      <c r="E16" s="75">
        <f>'Berechnungen Bewirtschaftungsei'!H196</f>
        <v>0</v>
      </c>
      <c r="F16" s="75">
        <f>'Berechnungen Bewirtschaftungsei'!K184</f>
        <v>0</v>
      </c>
      <c r="G16" s="75">
        <f>'Berechnungen Bewirtschaftungsei'!K186</f>
        <v>0</v>
      </c>
      <c r="H16" s="75">
        <f>'Berechnungen Bewirtschaftungsei'!I196</f>
        <v>0</v>
      </c>
    </row>
    <row r="17" spans="1:56" x14ac:dyDescent="0.25">
      <c r="A17" s="75">
        <f>'Berechnungen Bewirtschaftungsei'!D201</f>
        <v>0</v>
      </c>
      <c r="B17" s="76">
        <f>'Berechnungen Bewirtschaftungsei'!G201</f>
        <v>0</v>
      </c>
      <c r="C17" s="80">
        <f>'Berechnungen Bewirtschaftungsei'!J202</f>
        <v>0</v>
      </c>
      <c r="D17" s="75">
        <f>'Berechnungen Bewirtschaftungsei'!J204</f>
        <v>0</v>
      </c>
      <c r="E17" s="75">
        <f>'Berechnungen Bewirtschaftungsei'!H214</f>
        <v>0</v>
      </c>
      <c r="F17" s="75">
        <f>'Berechnungen Bewirtschaftungsei'!K202</f>
        <v>0</v>
      </c>
      <c r="G17" s="75">
        <f>'Berechnungen Bewirtschaftungsei'!K204</f>
        <v>0</v>
      </c>
      <c r="H17" s="75">
        <f>'Berechnungen Bewirtschaftungsei'!I214</f>
        <v>0</v>
      </c>
    </row>
    <row r="18" spans="1:56" x14ac:dyDescent="0.25">
      <c r="A18" s="75">
        <f>'Berechnungen Bewirtschaftungsei'!D216</f>
        <v>0</v>
      </c>
      <c r="B18" s="76">
        <f>'Berechnungen Bewirtschaftungsei'!G216</f>
        <v>0</v>
      </c>
      <c r="C18" s="80">
        <f>'Berechnungen Bewirtschaftungsei'!J217</f>
        <v>0</v>
      </c>
      <c r="D18" s="75">
        <f>'Berechnungen Bewirtschaftungsei'!J219</f>
        <v>0</v>
      </c>
      <c r="E18" s="75">
        <f>'Berechnungen Bewirtschaftungsei'!H229</f>
        <v>0</v>
      </c>
      <c r="F18" s="75">
        <f>'Berechnungen Bewirtschaftungsei'!K217</f>
        <v>0</v>
      </c>
      <c r="G18" s="75">
        <f>'Berechnungen Bewirtschaftungsei'!K219</f>
        <v>0</v>
      </c>
      <c r="H18" s="75">
        <f>'Berechnungen Bewirtschaftungsei'!I229</f>
        <v>0</v>
      </c>
    </row>
    <row r="19" spans="1:56" x14ac:dyDescent="0.25">
      <c r="A19" s="75">
        <f>'Berechnungen Bewirtschaftungsei'!D234</f>
        <v>0</v>
      </c>
      <c r="B19" s="76">
        <f>'Berechnungen Bewirtschaftungsei'!G234</f>
        <v>0</v>
      </c>
      <c r="C19" s="80">
        <f>'Berechnungen Bewirtschaftungsei'!J235</f>
        <v>0</v>
      </c>
      <c r="D19" s="75">
        <f>'Berechnungen Bewirtschaftungsei'!J237</f>
        <v>0</v>
      </c>
      <c r="E19" s="75">
        <f>'Berechnungen Bewirtschaftungsei'!H247</f>
        <v>0</v>
      </c>
      <c r="F19" s="75">
        <f>'Berechnungen Bewirtschaftungsei'!K235</f>
        <v>0</v>
      </c>
      <c r="G19" s="75">
        <f>'Berechnungen Bewirtschaftungsei'!K237</f>
        <v>0</v>
      </c>
      <c r="H19" s="75">
        <f>'Berechnungen Bewirtschaftungsei'!I247</f>
        <v>0</v>
      </c>
    </row>
    <row r="20" spans="1:56" x14ac:dyDescent="0.25">
      <c r="A20" s="75">
        <f>'Berechnungen Bewirtschaftungsei'!D249</f>
        <v>0</v>
      </c>
      <c r="B20" s="76">
        <f>'Berechnungen Bewirtschaftungsei'!G249</f>
        <v>0</v>
      </c>
      <c r="C20" s="80">
        <f>'Berechnungen Bewirtschaftungsei'!J250</f>
        <v>0</v>
      </c>
      <c r="D20" s="75">
        <f>'Berechnungen Bewirtschaftungsei'!J252</f>
        <v>0</v>
      </c>
      <c r="E20" s="75">
        <f>'Berechnungen Bewirtschaftungsei'!H262</f>
        <v>0</v>
      </c>
      <c r="F20" s="75">
        <f>'Berechnungen Bewirtschaftungsei'!K250</f>
        <v>0</v>
      </c>
      <c r="G20" s="75">
        <f>'Berechnungen Bewirtschaftungsei'!K252</f>
        <v>0</v>
      </c>
      <c r="H20" s="75">
        <f>'Berechnungen Bewirtschaftungsei'!I262</f>
        <v>0</v>
      </c>
    </row>
    <row r="21" spans="1:56" x14ac:dyDescent="0.25">
      <c r="A21" s="75">
        <f>'Berechnungen Bewirtschaftungsei'!O3</f>
        <v>0</v>
      </c>
      <c r="B21" s="76">
        <f>'Berechnungen Bewirtschaftungsei'!R3</f>
        <v>0</v>
      </c>
      <c r="C21" s="80">
        <f>'Berechnungen Bewirtschaftungsei'!U4</f>
        <v>0</v>
      </c>
      <c r="D21" s="75">
        <f>'Berechnungen Bewirtschaftungsei'!U6</f>
        <v>0</v>
      </c>
      <c r="E21" s="75">
        <f>'Berechnungen Bewirtschaftungsei'!S16</f>
        <v>0</v>
      </c>
      <c r="F21" s="75">
        <f>'Berechnungen Bewirtschaftungsei'!V4</f>
        <v>0</v>
      </c>
      <c r="G21" s="75">
        <f>'Berechnungen Bewirtschaftungsei'!V6</f>
        <v>0</v>
      </c>
      <c r="H21" s="75">
        <f>'Berechnungen Bewirtschaftungsei'!T16</f>
        <v>0</v>
      </c>
    </row>
    <row r="22" spans="1:56" x14ac:dyDescent="0.25">
      <c r="A22" s="75">
        <f>'Berechnungen Bewirtschaftungsei'!O18</f>
        <v>0</v>
      </c>
      <c r="B22" s="76">
        <f>'Berechnungen Bewirtschaftungsei'!R18</f>
        <v>0</v>
      </c>
      <c r="C22" s="80">
        <f>'Berechnungen Bewirtschaftungsei'!U19</f>
        <v>0</v>
      </c>
      <c r="D22" s="75">
        <f>'Berechnungen Bewirtschaftungsei'!U21</f>
        <v>0</v>
      </c>
      <c r="E22" s="75">
        <f>'Berechnungen Bewirtschaftungsei'!S31</f>
        <v>0</v>
      </c>
      <c r="F22" s="75">
        <f>'Berechnungen Bewirtschaftungsei'!V19</f>
        <v>0</v>
      </c>
      <c r="G22" s="75">
        <f>'Berechnungen Bewirtschaftungsei'!V21</f>
        <v>0</v>
      </c>
      <c r="H22" s="75">
        <f>'Berechnungen Bewirtschaftungsei'!T31</f>
        <v>0</v>
      </c>
    </row>
    <row r="23" spans="1:56" x14ac:dyDescent="0.25">
      <c r="A23" s="75">
        <f>'Berechnungen Bewirtschaftungsei'!O36</f>
        <v>0</v>
      </c>
      <c r="B23" s="76">
        <f>'Berechnungen Bewirtschaftungsei'!R36</f>
        <v>0</v>
      </c>
      <c r="C23" s="80">
        <f>'Berechnungen Bewirtschaftungsei'!U37</f>
        <v>0</v>
      </c>
      <c r="D23" s="75">
        <f>'Berechnungen Bewirtschaftungsei'!U39</f>
        <v>0</v>
      </c>
      <c r="E23" s="75">
        <f>'Berechnungen Bewirtschaftungsei'!S49</f>
        <v>0</v>
      </c>
      <c r="F23" s="75">
        <f>'Berechnungen Bewirtschaftungsei'!V37</f>
        <v>0</v>
      </c>
      <c r="G23" s="75">
        <f>'Berechnungen Bewirtschaftungsei'!V39</f>
        <v>0</v>
      </c>
      <c r="H23" s="75">
        <f>'Berechnungen Bewirtschaftungsei'!T49</f>
        <v>0</v>
      </c>
      <c r="I23" s="78"/>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row>
    <row r="24" spans="1:56" x14ac:dyDescent="0.25">
      <c r="A24" s="75">
        <f>'Berechnungen Bewirtschaftungsei'!O51</f>
        <v>0</v>
      </c>
      <c r="B24" s="76">
        <f>'Berechnungen Bewirtschaftungsei'!R51</f>
        <v>0</v>
      </c>
      <c r="C24" s="80">
        <f>'Berechnungen Bewirtschaftungsei'!U52</f>
        <v>0</v>
      </c>
      <c r="D24" s="75">
        <f>'Berechnungen Bewirtschaftungsei'!U54</f>
        <v>0</v>
      </c>
      <c r="E24" s="75">
        <f>'Berechnungen Bewirtschaftungsei'!S64</f>
        <v>0</v>
      </c>
      <c r="F24" s="75">
        <f>'Berechnungen Bewirtschaftungsei'!V52</f>
        <v>0</v>
      </c>
      <c r="G24" s="75">
        <f>'Berechnungen Bewirtschaftungsei'!V54</f>
        <v>0</v>
      </c>
      <c r="H24" s="75">
        <f>'Berechnungen Bewirtschaftungsei'!T64</f>
        <v>0</v>
      </c>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row>
    <row r="25" spans="1:56" x14ac:dyDescent="0.25">
      <c r="A25" s="75">
        <f>'Berechnungen Bewirtschaftungsei'!O70</f>
        <v>0</v>
      </c>
      <c r="B25" s="76">
        <f>'Berechnungen Bewirtschaftungsei'!R70</f>
        <v>0</v>
      </c>
      <c r="C25" s="80">
        <f>'Berechnungen Bewirtschaftungsei'!U71</f>
        <v>0</v>
      </c>
      <c r="D25" s="75">
        <f>'Berechnungen Bewirtschaftungsei'!U73</f>
        <v>0</v>
      </c>
      <c r="E25" s="75">
        <f>'Berechnungen Bewirtschaftungsei'!S83</f>
        <v>0</v>
      </c>
      <c r="F25" s="75">
        <f>'Berechnungen Bewirtschaftungsei'!V71</f>
        <v>0</v>
      </c>
      <c r="G25" s="75">
        <f>'Berechnungen Bewirtschaftungsei'!V73</f>
        <v>0</v>
      </c>
      <c r="H25" s="75">
        <f>'Berechnungen Bewirtschaftungsei'!T83</f>
        <v>0</v>
      </c>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row>
    <row r="26" spans="1:56" ht="15.75" thickBot="1" x14ac:dyDescent="0.3">
      <c r="A26" s="75">
        <f>'Berechnungen Bewirtschaftungsei'!O85</f>
        <v>0</v>
      </c>
      <c r="B26" s="76">
        <f>'Berechnungen Bewirtschaftungsei'!R85</f>
        <v>0</v>
      </c>
      <c r="C26" s="80">
        <f>'Berechnungen Bewirtschaftungsei'!U86</f>
        <v>0</v>
      </c>
      <c r="D26" s="75">
        <f>'Berechnungen Bewirtschaftungsei'!U88</f>
        <v>0</v>
      </c>
      <c r="E26" s="75">
        <f>'Berechnungen Bewirtschaftungsei'!S98</f>
        <v>0</v>
      </c>
      <c r="F26" s="75">
        <f>'Berechnungen Bewirtschaftungsei'!V86</f>
        <v>0</v>
      </c>
      <c r="G26" s="75">
        <f>'Berechnungen Bewirtschaftungsei'!V88</f>
        <v>0</v>
      </c>
      <c r="H26" s="75">
        <f>'Berechnungen Bewirtschaftungsei'!T98</f>
        <v>0</v>
      </c>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row>
    <row r="27" spans="1:56" s="44" customFormat="1" ht="15.75" thickTop="1" x14ac:dyDescent="0.25">
      <c r="A27" s="67" t="s">
        <v>30</v>
      </c>
      <c r="B27" s="68">
        <f>SUM(B5:B26)</f>
        <v>0</v>
      </c>
      <c r="C27" s="69"/>
      <c r="D27" s="69">
        <f>SUM(D5:D26)</f>
        <v>0</v>
      </c>
      <c r="E27" s="69">
        <f>SUM(E5:E26)</f>
        <v>0</v>
      </c>
      <c r="F27" s="67"/>
      <c r="G27" s="69">
        <f>SUM(G5:G26)</f>
        <v>0</v>
      </c>
      <c r="H27" s="69">
        <f>SUM(H5:H26)</f>
        <v>0</v>
      </c>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row>
    <row r="28" spans="1:56" s="127" customFormat="1" ht="30" x14ac:dyDescent="0.25">
      <c r="A28" s="123" t="s">
        <v>31</v>
      </c>
      <c r="B28" s="121"/>
      <c r="C28" s="121"/>
      <c r="D28" s="124" t="s">
        <v>32</v>
      </c>
      <c r="E28" s="122">
        <f>E27-D27</f>
        <v>0</v>
      </c>
      <c r="F28" s="121"/>
      <c r="G28" s="124" t="s">
        <v>33</v>
      </c>
      <c r="H28" s="122">
        <f>H27-G27</f>
        <v>0</v>
      </c>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125"/>
      <c r="AV28" s="126"/>
    </row>
    <row r="29" spans="1:56" x14ac:dyDescent="0.25">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4"/>
      <c r="AX29" s="74"/>
      <c r="AY29" s="74"/>
      <c r="AZ29" s="74"/>
      <c r="BA29" s="74"/>
      <c r="BB29" s="74"/>
      <c r="BC29" s="74"/>
      <c r="BD29" s="74"/>
    </row>
    <row r="30" spans="1:56" x14ac:dyDescent="0.25">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4"/>
      <c r="AX30" s="74"/>
      <c r="AY30" s="74"/>
      <c r="AZ30" s="74"/>
      <c r="BA30" s="74"/>
      <c r="BB30" s="74"/>
      <c r="BC30" s="74"/>
      <c r="BD30" s="74"/>
    </row>
    <row r="31" spans="1:56" x14ac:dyDescent="0.25">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row>
  </sheetData>
  <sheetProtection sheet="1" objects="1" scenarios="1" selectLockedCells="1"/>
  <pageMargins left="0.7" right="0.7" top="0.78740157499999996" bottom="0.78740157499999996" header="0.3" footer="0.3"/>
  <pageSetup paperSize="9" orientation="landscape" r:id="rId1"/>
  <headerFooter>
    <oddHeader>&amp;C&amp;"-,Fett"KREISLANDWIRTSCHAFTSAMT&amp;"-,Standard" - Agrarstruktur, Betriebswirtschaft, Produktion &amp;R&amp;G</oddHead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Anleitung</vt:lpstr>
      <vt:lpstr>Stammdaten</vt:lpstr>
      <vt:lpstr>Berechnungen Bewirtschaftungsei</vt:lpstr>
      <vt:lpstr>Gesamtbetrieblicher Saldo</vt:lpstr>
      <vt:lpstr>Anleitung!OLE_LINK4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LRT3444</dc:creator>
  <cp:lastModifiedBy>LRT3444</cp:lastModifiedBy>
  <cp:lastPrinted>2021-05-03T12:14:29Z</cp:lastPrinted>
  <dcterms:created xsi:type="dcterms:W3CDTF">2021-03-29T14:38:09Z</dcterms:created>
  <dcterms:modified xsi:type="dcterms:W3CDTF">2022-02-23T15:17:36Z</dcterms:modified>
</cp:coreProperties>
</file>